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6"/>
  </bookViews>
  <sheets>
    <sheet name="начальн.кл" sheetId="1" r:id="rId1"/>
  </sheets>
  <calcPr calcId="145621"/>
</workbook>
</file>

<file path=xl/calcChain.xml><?xml version="1.0" encoding="utf-8"?>
<calcChain xmlns="http://schemas.openxmlformats.org/spreadsheetml/2006/main">
  <c r="H141" i="1" l="1"/>
  <c r="H15" i="1"/>
  <c r="L141" i="1"/>
  <c r="K141" i="1"/>
  <c r="J141" i="1"/>
  <c r="I141" i="1"/>
  <c r="L134" i="1"/>
  <c r="K134" i="1"/>
  <c r="I134" i="1"/>
  <c r="H134" i="1"/>
  <c r="L127" i="1"/>
  <c r="K127" i="1"/>
  <c r="J127" i="1"/>
  <c r="I127" i="1"/>
  <c r="H127" i="1"/>
  <c r="L119" i="1"/>
  <c r="K119" i="1"/>
  <c r="J119" i="1"/>
  <c r="I119" i="1"/>
  <c r="H119" i="1"/>
  <c r="L112" i="1"/>
  <c r="K112" i="1"/>
  <c r="J112" i="1"/>
  <c r="I112" i="1"/>
  <c r="H112" i="1"/>
  <c r="L106" i="1"/>
  <c r="K106" i="1"/>
  <c r="J106" i="1"/>
  <c r="I106" i="1"/>
  <c r="L98" i="1"/>
  <c r="K98" i="1"/>
  <c r="J98" i="1"/>
  <c r="I98" i="1"/>
  <c r="H98" i="1"/>
  <c r="L90" i="1"/>
  <c r="K90" i="1"/>
  <c r="J90" i="1"/>
  <c r="I90" i="1"/>
  <c r="H90" i="1"/>
  <c r="L84" i="1"/>
  <c r="K84" i="1"/>
  <c r="J84" i="1"/>
  <c r="I84" i="1"/>
  <c r="H84" i="1"/>
  <c r="L78" i="1"/>
  <c r="K78" i="1"/>
  <c r="J78" i="1"/>
  <c r="I78" i="1"/>
  <c r="H78" i="1"/>
  <c r="L71" i="1"/>
  <c r="K71" i="1"/>
  <c r="J71" i="1"/>
  <c r="I71" i="1"/>
  <c r="L64" i="1"/>
  <c r="K64" i="1"/>
  <c r="J64" i="1"/>
  <c r="I64" i="1"/>
  <c r="H64" i="1"/>
  <c r="L58" i="1"/>
  <c r="K58" i="1"/>
  <c r="J58" i="1"/>
  <c r="I58" i="1"/>
  <c r="H58" i="1"/>
  <c r="L52" i="1"/>
  <c r="K52" i="1"/>
  <c r="J52" i="1"/>
  <c r="I52" i="1"/>
  <c r="H52" i="1"/>
  <c r="L45" i="1"/>
  <c r="K45" i="1"/>
  <c r="J45" i="1"/>
  <c r="I45" i="1"/>
  <c r="H45" i="1"/>
  <c r="L38" i="1"/>
  <c r="K38" i="1"/>
  <c r="J38" i="1"/>
  <c r="I38" i="1"/>
  <c r="H38" i="1"/>
  <c r="L30" i="1"/>
  <c r="K30" i="1"/>
  <c r="J30" i="1"/>
  <c r="I30" i="1"/>
  <c r="H30" i="1"/>
  <c r="L22" i="1"/>
  <c r="K22" i="1"/>
  <c r="J22" i="1"/>
  <c r="I22" i="1"/>
  <c r="H22" i="1"/>
  <c r="L15" i="1"/>
  <c r="K15" i="1"/>
  <c r="J15" i="1"/>
  <c r="I15" i="1"/>
</calcChain>
</file>

<file path=xl/sharedStrings.xml><?xml version="1.0" encoding="utf-8"?>
<sst xmlns="http://schemas.openxmlformats.org/spreadsheetml/2006/main" count="431" uniqueCount="96">
  <si>
    <t xml:space="preserve">Согласовано </t>
  </si>
  <si>
    <t xml:space="preserve">                           Меню для образовательных учреждений города и района </t>
  </si>
  <si>
    <t xml:space="preserve">                                  Учалинский район Республики Башкортостан </t>
  </si>
  <si>
    <t>(1 - смена)</t>
  </si>
  <si>
    <t>Прием пищи</t>
  </si>
  <si>
    <t>Раздел</t>
  </si>
  <si>
    <t>№ рец</t>
  </si>
  <si>
    <t>Блюдо</t>
  </si>
  <si>
    <t>Выход</t>
  </si>
  <si>
    <t>Цена</t>
  </si>
  <si>
    <t>расход</t>
  </si>
  <si>
    <t>ЭЦ</t>
  </si>
  <si>
    <t>Белки</t>
  </si>
  <si>
    <t>Жиры</t>
  </si>
  <si>
    <t>Углеводы</t>
  </si>
  <si>
    <t>Завтрак</t>
  </si>
  <si>
    <t>365</t>
  </si>
  <si>
    <t xml:space="preserve">Масло сливочное </t>
  </si>
  <si>
    <t>184</t>
  </si>
  <si>
    <t>Чай с сахаром</t>
  </si>
  <si>
    <t>1.1</t>
  </si>
  <si>
    <t>212</t>
  </si>
  <si>
    <t>287</t>
  </si>
  <si>
    <t>Кофейный напиток на молоке</t>
  </si>
  <si>
    <t>80</t>
  </si>
  <si>
    <t>138</t>
  </si>
  <si>
    <t xml:space="preserve">Пюре картофельное с маслом слив </t>
  </si>
  <si>
    <t>65</t>
  </si>
  <si>
    <t>Напиток из плодов шиповника</t>
  </si>
  <si>
    <t>146</t>
  </si>
  <si>
    <t>Бобовые отварные</t>
  </si>
  <si>
    <t>1,1</t>
  </si>
  <si>
    <t>Макаронные изделия отварные</t>
  </si>
  <si>
    <t>98</t>
  </si>
  <si>
    <t>Котлета из говядины</t>
  </si>
  <si>
    <t>123</t>
  </si>
  <si>
    <t>Каша гречневая рассыпчатая с маслом</t>
  </si>
  <si>
    <t>134</t>
  </si>
  <si>
    <t>Каша "Дружба" молочная с маслом</t>
  </si>
  <si>
    <t>368</t>
  </si>
  <si>
    <t>289</t>
  </si>
  <si>
    <t>276</t>
  </si>
  <si>
    <t>12.1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</si>
  <si>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</si>
  <si>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Каша овсяная "Геркулес" вязкая с маслом слив</t>
  </si>
  <si>
    <t>15.3</t>
  </si>
  <si>
    <t>Витаминиз.кисель "Витоша"</t>
  </si>
  <si>
    <t>Кондит изд.</t>
  </si>
  <si>
    <t>Рыба, тушеная в томате с овощами</t>
  </si>
  <si>
    <t>196</t>
  </si>
  <si>
    <t>Чай с лимоном и сахаром</t>
  </si>
  <si>
    <t>91</t>
  </si>
  <si>
    <t>188</t>
  </si>
  <si>
    <t>Булочка молочная</t>
  </si>
  <si>
    <t>20</t>
  </si>
  <si>
    <t>100</t>
  </si>
  <si>
    <t>Плов из мяса птицы</t>
  </si>
  <si>
    <t>97</t>
  </si>
  <si>
    <t xml:space="preserve">Жаркое по-домашнему </t>
  </si>
  <si>
    <t>42</t>
  </si>
  <si>
    <t xml:space="preserve">Каша рисовая молочная вязкая </t>
  </si>
  <si>
    <t>10</t>
  </si>
  <si>
    <t xml:space="preserve"> </t>
  </si>
  <si>
    <t xml:space="preserve">Фишболы рыбные </t>
  </si>
  <si>
    <t>15,4</t>
  </si>
  <si>
    <t>Витаминизированный напиток " Витошка"</t>
  </si>
  <si>
    <t>268</t>
  </si>
  <si>
    <t>Котлеты рубленные из птицы с соусом</t>
  </si>
  <si>
    <t xml:space="preserve"> Завтрак</t>
  </si>
  <si>
    <t>Первая неделя</t>
  </si>
  <si>
    <t>Вторая неделя</t>
  </si>
  <si>
    <t>Третья неделя</t>
  </si>
  <si>
    <t>Четвертая неделя</t>
  </si>
  <si>
    <t>239</t>
  </si>
  <si>
    <t>Запеканка творожно- рисовая с молоком сгущ.</t>
  </si>
  <si>
    <t>200/20</t>
  </si>
  <si>
    <t>Филе грудки с овощами</t>
  </si>
  <si>
    <t>182</t>
  </si>
  <si>
    <t>Каша пшеная молоч. жидкая</t>
  </si>
  <si>
    <t>Хлеб</t>
  </si>
  <si>
    <t xml:space="preserve">                   Утверждаю</t>
  </si>
  <si>
    <t>на 60  рублей  Ноябрь 2024</t>
  </si>
  <si>
    <t xml:space="preserve">Хлеб пшеничный </t>
  </si>
  <si>
    <t>Итого:</t>
  </si>
  <si>
    <t xml:space="preserve">Фрукт /яблоко </t>
  </si>
  <si>
    <t>Итого</t>
  </si>
  <si>
    <t>Гуляш из отварной говядины</t>
  </si>
  <si>
    <t>Какао с молоком</t>
  </si>
  <si>
    <t>Компот из смеси сухофруктов</t>
  </si>
  <si>
    <t xml:space="preserve">Кисель плодово/ягодный </t>
  </si>
  <si>
    <t xml:space="preserve">Фрукт /груша </t>
  </si>
  <si>
    <t xml:space="preserve"> Итого: 1140/60</t>
  </si>
  <si>
    <t>Р.А. Зарипова</t>
  </si>
  <si>
    <t>И.о.начальника МКУ отдел образования                                                                                            Директор ООО " КДП Радуга"</t>
  </si>
  <si>
    <t>МР Учалинский район РБ                                                                                                                      Л.Л. Галиахметова</t>
  </si>
  <si>
    <t xml:space="preserve">     Категория: родительский взнос, район ( 5-11 кл) 60 рублей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</si>
</sst>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0"/>
      <name val="Arial Cyr"/>
      <family val="2"/>
      <charset val="204"/>
    </font>
    <font>
      <sz val="12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sz val="10"/>
      <name val="Arial Cyr"/>
      <family val="2"/>
      <charset val="204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Arial Cyr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/>
    <xf numFmtId="0" fontId="1" fillId="0" borderId="1" xfId="0" applyFont="1" applyBorder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0" borderId="0" xfId="0" applyFont="1" applyBorder="1"/>
    <xf numFmtId="0" fontId="3" fillId="0" borderId="0" xfId="0" applyFont="1"/>
    <xf numFmtId="14" fontId="6" fillId="0" borderId="0" xfId="0" applyNumberFormat="1" applyFont="1"/>
    <xf numFmtId="0" fontId="1" fillId="0" borderId="0" xfId="0" applyFont="1" applyBorder="1"/>
    <xf numFmtId="49" fontId="1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49" fontId="1" fillId="0" borderId="0" xfId="0" applyNumberFormat="1" applyFont="1" applyAlignment="1">
      <alignment horizontal="center" vertical="center"/>
    </xf>
    <xf numFmtId="0" fontId="1" fillId="0" borderId="1" xfId="0" applyFont="1" applyBorder="1" applyAlignment="1">
      <alignment vertical="top" wrapText="1"/>
    </xf>
    <xf numFmtId="49" fontId="1" fillId="0" borderId="4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3" fillId="0" borderId="5" xfId="0" applyFont="1" applyFill="1" applyBorder="1"/>
    <xf numFmtId="49" fontId="1" fillId="0" borderId="6" xfId="0" applyNumberFormat="1" applyFont="1" applyBorder="1" applyAlignment="1">
      <alignment horizontal="center" vertical="center"/>
    </xf>
    <xf numFmtId="0" fontId="1" fillId="0" borderId="6" xfId="0" applyFont="1" applyBorder="1"/>
    <xf numFmtId="0" fontId="1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vertical="center" wrapText="1"/>
    </xf>
    <xf numFmtId="0" fontId="4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3" fillId="0" borderId="1" xfId="0" applyFont="1" applyBorder="1"/>
    <xf numFmtId="0" fontId="3" fillId="2" borderId="0" xfId="0" applyFont="1" applyFill="1" applyBorder="1"/>
    <xf numFmtId="0" fontId="1" fillId="2" borderId="0" xfId="0" applyFont="1" applyFill="1"/>
    <xf numFmtId="14" fontId="1" fillId="2" borderId="0" xfId="0" applyNumberFormat="1" applyFont="1" applyFill="1"/>
    <xf numFmtId="0" fontId="0" fillId="2" borderId="0" xfId="0" applyFill="1"/>
    <xf numFmtId="0" fontId="1" fillId="2" borderId="1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1" fillId="0" borderId="0" xfId="0" applyFont="1" applyAlignment="1"/>
    <xf numFmtId="0" fontId="3" fillId="2" borderId="1" xfId="0" applyFont="1" applyFill="1" applyBorder="1"/>
    <xf numFmtId="14" fontId="3" fillId="0" borderId="0" xfId="0" applyNumberFormat="1" applyFont="1"/>
    <xf numFmtId="49" fontId="3" fillId="0" borderId="1" xfId="0" applyNumberFormat="1" applyFont="1" applyBorder="1" applyAlignment="1">
      <alignment horizontal="center" vertical="center"/>
    </xf>
    <xf numFmtId="0" fontId="3" fillId="0" borderId="7" xfId="0" applyFont="1" applyBorder="1"/>
    <xf numFmtId="0" fontId="1" fillId="0" borderId="7" xfId="0" applyFont="1" applyBorder="1"/>
    <xf numFmtId="49" fontId="1" fillId="0" borderId="7" xfId="0" applyNumberFormat="1" applyFont="1" applyBorder="1" applyAlignment="1">
      <alignment horizontal="center" vertical="center"/>
    </xf>
    <xf numFmtId="0" fontId="3" fillId="0" borderId="6" xfId="0" applyFont="1" applyBorder="1"/>
    <xf numFmtId="0" fontId="3" fillId="0" borderId="4" xfId="0" applyFont="1" applyBorder="1"/>
    <xf numFmtId="14" fontId="3" fillId="0" borderId="1" xfId="0" applyNumberFormat="1" applyFont="1" applyBorder="1" applyAlignment="1">
      <alignment horizontal="center" vertical="center"/>
    </xf>
    <xf numFmtId="0" fontId="7" fillId="0" borderId="1" xfId="0" applyFont="1" applyBorder="1"/>
    <xf numFmtId="49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5" xfId="0" applyFont="1" applyFill="1" applyBorder="1"/>
    <xf numFmtId="0" fontId="8" fillId="0" borderId="0" xfId="0" applyFont="1"/>
    <xf numFmtId="14" fontId="3" fillId="2" borderId="0" xfId="0" applyNumberFormat="1" applyFont="1" applyFill="1"/>
    <xf numFmtId="0" fontId="1" fillId="2" borderId="9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xmlns:mc="http://schemas.openxmlformats.org/markup-compatibility/2006" xmlns:a14="http://schemas.microsoft.com/office/drawing/2010/main" val="090000" mc:Ignorable="a14" a14:legacySpreadsheetColorIndex="9"/>
        </a:solidFill>
        <a:ln w="9525" cap="flat" cmpd="sng" algn="ctr">
          <a:solidFill>
            <a:srgbClr xmlns:mc="http://schemas.openxmlformats.org/markup-compatibility/2006" xmlns:a14="http://schemas.microsoft.com/office/drawing/2010/main" val="400000" mc:Ignorable="a14" a14:legacySpreadsheetColorIndex="64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52"/>
  <sheetViews>
    <sheetView tabSelected="1" workbookViewId="0">
      <selection activeCell="A7" sqref="A7:G7"/>
    </sheetView>
  </sheetViews>
  <sheetFormatPr defaultRowHeight="15.6" x14ac:dyDescent="0.3"/>
  <cols>
    <col min="1" max="1" width="16.33203125" style="7" customWidth="1"/>
    <col min="2" max="2" width="10.109375" style="1" customWidth="1"/>
    <col min="3" max="3" width="7.44140625" style="1" customWidth="1"/>
    <col min="4" max="4" width="47.6640625" style="1" customWidth="1"/>
    <col min="5" max="5" width="11" style="1" customWidth="1"/>
    <col min="6" max="7" width="0" style="1" hidden="1" customWidth="1"/>
    <col min="8" max="8" width="10.5546875" style="1" customWidth="1"/>
    <col min="9" max="9" width="10.44140625" style="1" customWidth="1"/>
    <col min="10" max="10" width="9.109375" style="1" customWidth="1"/>
    <col min="11" max="11" width="11.5546875" style="1" customWidth="1"/>
    <col min="12" max="12" width="12.33203125" style="1" customWidth="1"/>
    <col min="13" max="13" width="8" style="1" customWidth="1"/>
    <col min="14" max="15" width="9.109375" style="1" customWidth="1"/>
  </cols>
  <sheetData>
    <row r="1" spans="1:15" ht="16.350000000000001" customHeight="1" x14ac:dyDescent="0.3">
      <c r="A1" s="1" t="s">
        <v>0</v>
      </c>
      <c r="E1" s="1" t="s">
        <v>80</v>
      </c>
    </row>
    <row r="2" spans="1:15" ht="16.350000000000001" customHeight="1" x14ac:dyDescent="0.3">
      <c r="A2" s="50" t="s">
        <v>93</v>
      </c>
      <c r="B2" s="50"/>
      <c r="C2" s="50"/>
      <c r="D2" s="50"/>
    </row>
    <row r="3" spans="1:15" ht="16.350000000000001" customHeight="1" x14ac:dyDescent="0.3">
      <c r="A3" s="50" t="s">
        <v>94</v>
      </c>
      <c r="B3" s="50"/>
      <c r="C3" s="50"/>
      <c r="D3" s="50"/>
    </row>
    <row r="4" spans="1:15" ht="16.350000000000001" customHeight="1" x14ac:dyDescent="0.3">
      <c r="A4" s="50" t="s">
        <v>92</v>
      </c>
      <c r="B4" s="50"/>
      <c r="C4" s="50"/>
      <c r="D4" s="50"/>
    </row>
    <row r="5" spans="1:15" ht="20.25" customHeight="1" x14ac:dyDescent="0.3">
      <c r="A5" s="69" t="s">
        <v>1</v>
      </c>
      <c r="B5" s="69"/>
      <c r="C5" s="69"/>
      <c r="D5" s="69"/>
      <c r="E5" s="69"/>
      <c r="F5" s="69"/>
      <c r="G5" s="69"/>
      <c r="H5" s="69"/>
      <c r="I5" s="69"/>
      <c r="J5" s="69"/>
      <c r="K5" s="69"/>
      <c r="L5" s="69"/>
    </row>
    <row r="6" spans="1:15" ht="24.75" customHeight="1" x14ac:dyDescent="0.3">
      <c r="A6" s="69" t="s">
        <v>2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</row>
    <row r="7" spans="1:15" x14ac:dyDescent="0.3">
      <c r="A7" s="70" t="s">
        <v>81</v>
      </c>
      <c r="B7" s="70"/>
      <c r="C7" s="70"/>
      <c r="D7" s="70"/>
      <c r="E7" s="70"/>
      <c r="F7" s="70"/>
      <c r="G7" s="70"/>
      <c r="K7" s="8" t="s">
        <v>3</v>
      </c>
    </row>
    <row r="8" spans="1:15" x14ac:dyDescent="0.3">
      <c r="A8" s="69" t="s">
        <v>95</v>
      </c>
      <c r="B8" s="69"/>
      <c r="C8" s="69"/>
      <c r="D8" s="69"/>
      <c r="E8" s="69"/>
      <c r="F8" s="69"/>
      <c r="G8" s="69"/>
      <c r="H8" s="69"/>
      <c r="I8" s="69"/>
      <c r="J8" s="69"/>
      <c r="K8" s="3"/>
    </row>
    <row r="9" spans="1:15" s="49" customFormat="1" x14ac:dyDescent="0.3">
      <c r="A9" s="7" t="s">
        <v>69</v>
      </c>
      <c r="B9" s="7"/>
      <c r="C9" s="47"/>
      <c r="D9" s="7"/>
      <c r="E9" s="47"/>
      <c r="F9" s="47"/>
      <c r="G9" s="47"/>
      <c r="H9" s="47"/>
      <c r="I9" s="47"/>
      <c r="J9" s="47"/>
      <c r="K9" s="48"/>
      <c r="L9" s="48">
        <v>45601</v>
      </c>
      <c r="M9" s="7"/>
      <c r="N9" s="7"/>
    </row>
    <row r="10" spans="1:15" ht="21" customHeight="1" x14ac:dyDescent="0.3">
      <c r="A10" s="35" t="s">
        <v>4</v>
      </c>
      <c r="B10" s="2" t="s">
        <v>5</v>
      </c>
      <c r="C10" s="10" t="s">
        <v>6</v>
      </c>
      <c r="D10" s="2" t="s">
        <v>7</v>
      </c>
      <c r="E10" s="4" t="s">
        <v>8</v>
      </c>
      <c r="F10" s="4" t="s">
        <v>9</v>
      </c>
      <c r="G10" s="4" t="s">
        <v>10</v>
      </c>
      <c r="H10" s="4" t="s">
        <v>9</v>
      </c>
      <c r="I10" s="4" t="s">
        <v>11</v>
      </c>
      <c r="J10" s="4" t="s">
        <v>12</v>
      </c>
      <c r="K10" s="4" t="s">
        <v>13</v>
      </c>
      <c r="L10" s="33" t="s">
        <v>14</v>
      </c>
      <c r="N10"/>
      <c r="O10"/>
    </row>
    <row r="11" spans="1:15" s="1" customFormat="1" x14ac:dyDescent="0.3">
      <c r="A11" s="35" t="s">
        <v>15</v>
      </c>
      <c r="B11" s="2"/>
      <c r="C11" s="61" t="s">
        <v>16</v>
      </c>
      <c r="D11" s="2" t="s">
        <v>17</v>
      </c>
      <c r="E11" s="4">
        <v>10</v>
      </c>
      <c r="F11" s="4">
        <v>8</v>
      </c>
      <c r="G11" s="4">
        <v>66</v>
      </c>
      <c r="H11" s="4">
        <v>8</v>
      </c>
      <c r="I11" s="4">
        <v>7</v>
      </c>
      <c r="J11" s="4">
        <v>0</v>
      </c>
      <c r="L11" s="29"/>
    </row>
    <row r="12" spans="1:15" x14ac:dyDescent="0.3">
      <c r="A12" s="35"/>
      <c r="B12" s="2"/>
      <c r="C12" s="10" t="s">
        <v>37</v>
      </c>
      <c r="D12" s="2" t="s">
        <v>38</v>
      </c>
      <c r="E12" s="4">
        <v>208</v>
      </c>
      <c r="F12" s="4"/>
      <c r="G12" s="4"/>
      <c r="H12" s="4">
        <v>25</v>
      </c>
      <c r="I12" s="4">
        <v>274</v>
      </c>
      <c r="J12" s="4">
        <v>12</v>
      </c>
      <c r="K12" s="4">
        <v>15</v>
      </c>
      <c r="L12" s="34">
        <v>32.4</v>
      </c>
      <c r="N12"/>
      <c r="O12"/>
    </row>
    <row r="13" spans="1:15" ht="15" customHeight="1" x14ac:dyDescent="0.3">
      <c r="A13" s="35"/>
      <c r="B13" s="2"/>
      <c r="C13" s="10" t="s">
        <v>18</v>
      </c>
      <c r="D13" s="2" t="s">
        <v>19</v>
      </c>
      <c r="E13" s="4">
        <v>200</v>
      </c>
      <c r="F13" s="4"/>
      <c r="G13" s="4"/>
      <c r="H13" s="4">
        <v>10</v>
      </c>
      <c r="I13" s="4">
        <v>52</v>
      </c>
      <c r="J13" s="4">
        <v>0</v>
      </c>
      <c r="K13" s="4">
        <v>0</v>
      </c>
      <c r="L13" s="4">
        <v>14</v>
      </c>
      <c r="N13"/>
      <c r="O13"/>
    </row>
    <row r="14" spans="1:15" ht="17.25" customHeight="1" x14ac:dyDescent="0.3">
      <c r="A14" s="35"/>
      <c r="B14" s="2"/>
      <c r="C14" s="10" t="s">
        <v>20</v>
      </c>
      <c r="D14" s="2" t="s">
        <v>82</v>
      </c>
      <c r="E14" s="4">
        <v>50</v>
      </c>
      <c r="F14" s="4">
        <v>73.7</v>
      </c>
      <c r="G14" s="4">
        <v>50</v>
      </c>
      <c r="H14" s="4">
        <v>5</v>
      </c>
      <c r="I14" s="4">
        <v>130</v>
      </c>
      <c r="J14" s="4">
        <v>4</v>
      </c>
      <c r="K14" s="4">
        <v>0.05</v>
      </c>
      <c r="L14" s="4">
        <v>27.5</v>
      </c>
      <c r="N14"/>
      <c r="O14"/>
    </row>
    <row r="15" spans="1:15" ht="15" customHeight="1" x14ac:dyDescent="0.3">
      <c r="A15" s="35"/>
      <c r="B15" s="2"/>
      <c r="C15" s="10"/>
      <c r="D15" s="35" t="s">
        <v>83</v>
      </c>
      <c r="E15" s="4"/>
      <c r="F15" s="4"/>
      <c r="G15" s="4"/>
      <c r="H15" s="15">
        <f>H11+H12+H13+H14</f>
        <v>48</v>
      </c>
      <c r="I15" s="15">
        <f>SUM(I12:I14)</f>
        <v>456</v>
      </c>
      <c r="J15" s="15">
        <f>SUM(J12:J14)</f>
        <v>16</v>
      </c>
      <c r="K15" s="15">
        <f>SUM(K12:K14)</f>
        <v>15.05</v>
      </c>
      <c r="L15" s="15">
        <f>SUM(L12:L14)</f>
        <v>73.900000000000006</v>
      </c>
      <c r="N15">
        <v>48</v>
      </c>
      <c r="O15"/>
    </row>
    <row r="16" spans="1:15" x14ac:dyDescent="0.3">
      <c r="L16" s="52">
        <v>45602</v>
      </c>
      <c r="O16"/>
    </row>
    <row r="17" spans="1:16" x14ac:dyDescent="0.3">
      <c r="A17" s="35" t="s">
        <v>4</v>
      </c>
      <c r="B17" s="2" t="s">
        <v>5</v>
      </c>
      <c r="C17" s="10" t="s">
        <v>6</v>
      </c>
      <c r="D17" s="2" t="s">
        <v>7</v>
      </c>
      <c r="E17" s="4" t="s">
        <v>8</v>
      </c>
      <c r="F17" s="4" t="s">
        <v>9</v>
      </c>
      <c r="G17" s="4" t="s">
        <v>10</v>
      </c>
      <c r="H17" s="4" t="s">
        <v>9</v>
      </c>
      <c r="I17" s="4" t="s">
        <v>11</v>
      </c>
      <c r="J17" s="4" t="s">
        <v>12</v>
      </c>
      <c r="K17" s="4" t="s">
        <v>13</v>
      </c>
      <c r="L17" s="4" t="s">
        <v>14</v>
      </c>
      <c r="N17"/>
      <c r="O17"/>
    </row>
    <row r="18" spans="1:16" x14ac:dyDescent="0.3">
      <c r="A18" s="35" t="s">
        <v>15</v>
      </c>
      <c r="B18" s="2"/>
      <c r="C18" s="10" t="s">
        <v>66</v>
      </c>
      <c r="D18" s="2" t="s">
        <v>67</v>
      </c>
      <c r="E18" s="4">
        <v>90</v>
      </c>
      <c r="F18" s="4">
        <v>45</v>
      </c>
      <c r="G18" s="4">
        <v>208</v>
      </c>
      <c r="H18" s="4">
        <v>40</v>
      </c>
      <c r="I18" s="4">
        <v>385</v>
      </c>
      <c r="J18" s="4">
        <v>19</v>
      </c>
      <c r="K18" s="4">
        <v>24.2</v>
      </c>
      <c r="L18" s="4">
        <v>21.6</v>
      </c>
      <c r="N18"/>
      <c r="O18"/>
    </row>
    <row r="19" spans="1:16" x14ac:dyDescent="0.3">
      <c r="B19" s="2"/>
      <c r="C19" s="4" t="s">
        <v>29</v>
      </c>
      <c r="D19" s="2" t="s">
        <v>30</v>
      </c>
      <c r="E19" s="4">
        <v>153</v>
      </c>
      <c r="F19" s="4">
        <v>15</v>
      </c>
      <c r="G19" s="4">
        <v>223</v>
      </c>
      <c r="H19" s="4">
        <v>20</v>
      </c>
      <c r="I19" s="4">
        <v>297</v>
      </c>
      <c r="J19" s="4">
        <v>19</v>
      </c>
      <c r="K19" s="4">
        <v>5</v>
      </c>
      <c r="L19" s="19">
        <v>32.4</v>
      </c>
      <c r="N19"/>
      <c r="O19"/>
    </row>
    <row r="20" spans="1:16" x14ac:dyDescent="0.3">
      <c r="A20" s="35"/>
      <c r="B20" s="2"/>
      <c r="C20" s="10" t="s">
        <v>49</v>
      </c>
      <c r="D20" s="20" t="s">
        <v>50</v>
      </c>
      <c r="E20" s="4">
        <v>207</v>
      </c>
      <c r="F20" s="4"/>
      <c r="G20" s="4"/>
      <c r="H20" s="4">
        <v>10</v>
      </c>
      <c r="I20" s="4">
        <v>54</v>
      </c>
      <c r="J20" s="4">
        <v>0</v>
      </c>
      <c r="K20" s="4">
        <v>0</v>
      </c>
      <c r="L20" s="4">
        <v>14</v>
      </c>
      <c r="N20"/>
      <c r="O20"/>
    </row>
    <row r="21" spans="1:16" x14ac:dyDescent="0.3">
      <c r="A21" s="35"/>
      <c r="B21" s="2"/>
      <c r="C21" s="10" t="s">
        <v>20</v>
      </c>
      <c r="D21" s="2" t="s">
        <v>82</v>
      </c>
      <c r="E21" s="4">
        <v>50</v>
      </c>
      <c r="F21" s="4">
        <v>73.7</v>
      </c>
      <c r="G21" s="4">
        <v>50</v>
      </c>
      <c r="H21" s="4">
        <v>5</v>
      </c>
      <c r="I21" s="4">
        <v>130</v>
      </c>
      <c r="J21" s="4">
        <v>4</v>
      </c>
      <c r="K21" s="4">
        <v>0.05</v>
      </c>
      <c r="L21" s="4">
        <v>27.5</v>
      </c>
      <c r="N21"/>
      <c r="O21"/>
    </row>
    <row r="22" spans="1:16" x14ac:dyDescent="0.3">
      <c r="A22" s="35"/>
      <c r="B22" s="2"/>
      <c r="C22" s="10"/>
      <c r="D22" s="35" t="s">
        <v>83</v>
      </c>
      <c r="E22" s="4"/>
      <c r="F22" s="4"/>
      <c r="G22" s="4"/>
      <c r="H22" s="15">
        <f>H18+H19+H20+H21</f>
        <v>75</v>
      </c>
      <c r="I22" s="15">
        <f>I18+I19+I20+I21</f>
        <v>866</v>
      </c>
      <c r="J22" s="15">
        <f>SUM(J18:J21)</f>
        <v>42</v>
      </c>
      <c r="K22" s="15">
        <f>SUM(K18:K21)</f>
        <v>29.25</v>
      </c>
      <c r="L22" s="15">
        <f>SUM(L18:L21)</f>
        <v>95.5</v>
      </c>
      <c r="N22">
        <v>75</v>
      </c>
      <c r="O22"/>
    </row>
    <row r="23" spans="1:16" x14ac:dyDescent="0.3">
      <c r="C23" s="16"/>
      <c r="E23" s="16"/>
      <c r="F23" s="16"/>
      <c r="G23" s="16"/>
      <c r="H23" s="16"/>
      <c r="I23" s="16"/>
      <c r="J23" s="16"/>
      <c r="K23" s="17"/>
      <c r="L23" s="16"/>
      <c r="N23"/>
      <c r="O23"/>
    </row>
    <row r="24" spans="1:16" x14ac:dyDescent="0.3">
      <c r="C24" s="21"/>
      <c r="E24" s="16"/>
      <c r="F24" s="16"/>
      <c r="G24" s="16"/>
      <c r="H24" s="16"/>
      <c r="I24" s="16"/>
      <c r="J24" s="16"/>
      <c r="K24" s="17"/>
      <c r="L24" s="48">
        <v>45603</v>
      </c>
      <c r="N24"/>
      <c r="O24"/>
    </row>
    <row r="25" spans="1:16" x14ac:dyDescent="0.3">
      <c r="A25" s="35" t="s">
        <v>4</v>
      </c>
      <c r="B25" s="2" t="s">
        <v>5</v>
      </c>
      <c r="C25" s="10" t="s">
        <v>6</v>
      </c>
      <c r="D25" s="2" t="s">
        <v>7</v>
      </c>
      <c r="E25" s="4" t="s">
        <v>8</v>
      </c>
      <c r="F25" s="4" t="s">
        <v>9</v>
      </c>
      <c r="G25" s="4" t="s">
        <v>10</v>
      </c>
      <c r="H25" s="4" t="s">
        <v>9</v>
      </c>
      <c r="I25" s="4" t="s">
        <v>11</v>
      </c>
      <c r="J25" s="4" t="s">
        <v>12</v>
      </c>
      <c r="K25" s="4" t="s">
        <v>13</v>
      </c>
      <c r="L25" s="4" t="s">
        <v>14</v>
      </c>
      <c r="N25"/>
      <c r="O25"/>
    </row>
    <row r="26" spans="1:16" ht="14.25" customHeight="1" x14ac:dyDescent="0.3">
      <c r="A26" s="35" t="s">
        <v>15</v>
      </c>
      <c r="B26" s="2"/>
      <c r="C26" s="10" t="s">
        <v>73</v>
      </c>
      <c r="D26" s="2" t="s">
        <v>74</v>
      </c>
      <c r="E26" s="4" t="s">
        <v>75</v>
      </c>
      <c r="F26" s="4"/>
      <c r="G26" s="4"/>
      <c r="H26" s="4">
        <v>40</v>
      </c>
      <c r="I26" s="4">
        <v>300</v>
      </c>
      <c r="J26" s="4">
        <v>18.899999999999999</v>
      </c>
      <c r="K26" s="4">
        <v>13.3</v>
      </c>
      <c r="L26" s="4">
        <v>25.3</v>
      </c>
      <c r="O26"/>
    </row>
    <row r="27" spans="1:16" x14ac:dyDescent="0.3">
      <c r="A27" s="35"/>
      <c r="B27" s="2"/>
      <c r="C27" s="10" t="s">
        <v>22</v>
      </c>
      <c r="D27" s="11" t="s">
        <v>23</v>
      </c>
      <c r="E27" s="12">
        <v>200</v>
      </c>
      <c r="F27" s="4">
        <v>825</v>
      </c>
      <c r="G27" s="4">
        <v>1</v>
      </c>
      <c r="H27" s="4">
        <v>10</v>
      </c>
      <c r="I27" s="12">
        <v>101</v>
      </c>
      <c r="J27" s="12">
        <v>3.4</v>
      </c>
      <c r="K27" s="12">
        <v>15.1</v>
      </c>
      <c r="L27" s="13">
        <v>3.3</v>
      </c>
      <c r="O27"/>
    </row>
    <row r="28" spans="1:16" x14ac:dyDescent="0.3">
      <c r="A28" s="35"/>
      <c r="B28" s="2"/>
      <c r="C28" s="10" t="s">
        <v>20</v>
      </c>
      <c r="D28" s="2" t="s">
        <v>82</v>
      </c>
      <c r="E28" s="4">
        <v>50</v>
      </c>
      <c r="F28" s="4">
        <v>73.7</v>
      </c>
      <c r="G28" s="4">
        <v>50</v>
      </c>
      <c r="H28" s="4">
        <v>5</v>
      </c>
      <c r="I28" s="4">
        <v>130</v>
      </c>
      <c r="J28" s="4">
        <v>4</v>
      </c>
      <c r="K28" s="4">
        <v>0.05</v>
      </c>
      <c r="L28" s="4">
        <v>28</v>
      </c>
      <c r="O28"/>
    </row>
    <row r="29" spans="1:16" x14ac:dyDescent="0.3">
      <c r="A29" s="35"/>
      <c r="B29" s="2"/>
      <c r="C29" s="10" t="s">
        <v>39</v>
      </c>
      <c r="D29" s="2" t="s">
        <v>84</v>
      </c>
      <c r="E29" s="4">
        <v>100</v>
      </c>
      <c r="F29" s="2"/>
      <c r="G29" s="2"/>
      <c r="H29" s="4">
        <v>20</v>
      </c>
      <c r="I29" s="12">
        <v>88</v>
      </c>
      <c r="J29" s="12">
        <v>3</v>
      </c>
      <c r="K29" s="12">
        <v>1</v>
      </c>
      <c r="L29" s="12">
        <v>20</v>
      </c>
      <c r="O29"/>
    </row>
    <row r="30" spans="1:16" x14ac:dyDescent="0.3">
      <c r="A30" s="35"/>
      <c r="B30" s="2"/>
      <c r="C30" s="10"/>
      <c r="D30" s="35" t="s">
        <v>83</v>
      </c>
      <c r="E30" s="4"/>
      <c r="F30" s="4"/>
      <c r="G30" s="4"/>
      <c r="H30" s="15">
        <f>SUM(H26:H29)</f>
        <v>75</v>
      </c>
      <c r="I30" s="15">
        <f>SUM(I26:I29)</f>
        <v>619</v>
      </c>
      <c r="J30" s="15">
        <f>SUM(J26:J29)</f>
        <v>29.299999999999997</v>
      </c>
      <c r="K30" s="15">
        <f>SUM(K26:K29)</f>
        <v>29.45</v>
      </c>
      <c r="L30" s="15">
        <f>SUM(L26:L29)</f>
        <v>76.599999999999994</v>
      </c>
      <c r="N30" s="1">
        <v>75</v>
      </c>
      <c r="O30"/>
      <c r="P30" t="s">
        <v>43</v>
      </c>
    </row>
    <row r="31" spans="1:16" x14ac:dyDescent="0.3">
      <c r="A31" s="6"/>
      <c r="B31" s="9"/>
      <c r="C31" s="24"/>
      <c r="D31" s="9"/>
      <c r="E31" s="25"/>
      <c r="F31" s="25"/>
      <c r="G31" s="25"/>
      <c r="H31" s="26"/>
      <c r="I31" s="26"/>
      <c r="J31" s="26"/>
      <c r="K31" s="26"/>
      <c r="L31" s="26"/>
      <c r="O31"/>
    </row>
    <row r="32" spans="1:16" x14ac:dyDescent="0.3">
      <c r="C32" s="21"/>
      <c r="E32" s="16"/>
      <c r="F32" s="16"/>
      <c r="G32" s="16"/>
      <c r="H32" s="16"/>
      <c r="I32" s="16"/>
      <c r="J32" s="16"/>
      <c r="K32" s="17"/>
      <c r="L32" s="48">
        <v>45604</v>
      </c>
      <c r="M32" s="27"/>
      <c r="N32" s="9"/>
      <c r="O32"/>
    </row>
    <row r="33" spans="1:16" x14ac:dyDescent="0.3">
      <c r="A33" s="35" t="s">
        <v>4</v>
      </c>
      <c r="B33" s="2" t="s">
        <v>5</v>
      </c>
      <c r="C33" s="10" t="s">
        <v>6</v>
      </c>
      <c r="D33" s="2" t="s">
        <v>7</v>
      </c>
      <c r="E33" s="4" t="s">
        <v>8</v>
      </c>
      <c r="F33" s="4" t="s">
        <v>9</v>
      </c>
      <c r="G33" s="4" t="s">
        <v>10</v>
      </c>
      <c r="H33" s="4" t="s">
        <v>9</v>
      </c>
      <c r="I33" s="4" t="s">
        <v>11</v>
      </c>
      <c r="J33" s="4" t="s">
        <v>12</v>
      </c>
      <c r="K33" s="4" t="s">
        <v>13</v>
      </c>
      <c r="L33" s="4" t="s">
        <v>14</v>
      </c>
      <c r="N33"/>
      <c r="O33"/>
    </row>
    <row r="34" spans="1:16" ht="14.25" customHeight="1" x14ac:dyDescent="0.3">
      <c r="A34" s="35" t="s">
        <v>15</v>
      </c>
      <c r="B34" s="2"/>
      <c r="C34" s="10" t="s">
        <v>24</v>
      </c>
      <c r="D34" s="22" t="s">
        <v>48</v>
      </c>
      <c r="E34" s="4">
        <v>105</v>
      </c>
      <c r="F34" s="4">
        <v>40</v>
      </c>
      <c r="G34" s="4">
        <v>115</v>
      </c>
      <c r="H34" s="4">
        <v>45</v>
      </c>
      <c r="I34" s="4">
        <v>115</v>
      </c>
      <c r="J34" s="4">
        <v>14</v>
      </c>
      <c r="K34" s="4">
        <v>5</v>
      </c>
      <c r="L34" s="4" t="s">
        <v>62</v>
      </c>
      <c r="O34"/>
    </row>
    <row r="35" spans="1:16" x14ac:dyDescent="0.3">
      <c r="A35" s="35"/>
      <c r="B35" s="2"/>
      <c r="C35" s="10" t="s">
        <v>25</v>
      </c>
      <c r="D35" s="2" t="s">
        <v>26</v>
      </c>
      <c r="E35" s="4">
        <v>210</v>
      </c>
      <c r="F35" s="4">
        <v>99</v>
      </c>
      <c r="G35" s="4">
        <v>44</v>
      </c>
      <c r="H35" s="4">
        <v>20</v>
      </c>
      <c r="I35" s="4">
        <v>263</v>
      </c>
      <c r="J35" s="4">
        <v>4.0999999999999996</v>
      </c>
      <c r="K35" s="4">
        <v>14</v>
      </c>
      <c r="L35" s="4">
        <v>30</v>
      </c>
      <c r="O35"/>
    </row>
    <row r="36" spans="1:16" x14ac:dyDescent="0.3">
      <c r="A36" s="35"/>
      <c r="B36" s="2"/>
      <c r="C36" s="10" t="s">
        <v>27</v>
      </c>
      <c r="D36" s="2" t="s">
        <v>28</v>
      </c>
      <c r="E36" s="4">
        <v>200</v>
      </c>
      <c r="F36" s="4"/>
      <c r="G36" s="4"/>
      <c r="H36" s="4">
        <v>10</v>
      </c>
      <c r="I36" s="4">
        <v>119</v>
      </c>
      <c r="J36" s="4">
        <v>0.7</v>
      </c>
      <c r="K36" s="4">
        <v>0.03</v>
      </c>
      <c r="L36" s="4">
        <v>29</v>
      </c>
      <c r="N36"/>
      <c r="O36"/>
    </row>
    <row r="37" spans="1:16" x14ac:dyDescent="0.3">
      <c r="A37" s="35"/>
      <c r="B37" s="2"/>
      <c r="C37" s="10" t="s">
        <v>20</v>
      </c>
      <c r="D37" s="2" t="s">
        <v>79</v>
      </c>
      <c r="E37" s="4">
        <v>50</v>
      </c>
      <c r="F37" s="4">
        <v>73.7</v>
      </c>
      <c r="G37" s="4">
        <v>50</v>
      </c>
      <c r="H37" s="4">
        <v>5</v>
      </c>
      <c r="I37" s="4">
        <v>130</v>
      </c>
      <c r="J37" s="4">
        <v>4</v>
      </c>
      <c r="K37" s="4">
        <v>0.05</v>
      </c>
      <c r="L37" s="4">
        <v>27.5</v>
      </c>
      <c r="O37"/>
    </row>
    <row r="38" spans="1:16" x14ac:dyDescent="0.3">
      <c r="A38" s="35"/>
      <c r="B38" s="2"/>
      <c r="C38" s="23"/>
      <c r="D38" s="35" t="s">
        <v>83</v>
      </c>
      <c r="E38" s="4"/>
      <c r="F38" s="4"/>
      <c r="G38" s="4"/>
      <c r="H38" s="15">
        <f>SUM(H34:H37)</f>
        <v>80</v>
      </c>
      <c r="I38" s="15">
        <f>SUM(I34:I37)</f>
        <v>627</v>
      </c>
      <c r="J38" s="15">
        <f>SUM(J34:J37)</f>
        <v>22.8</v>
      </c>
      <c r="K38" s="15">
        <f>SUM(K34:K37)</f>
        <v>19.080000000000002</v>
      </c>
      <c r="L38" s="15">
        <f>SUM(L34:L37)</f>
        <v>86.5</v>
      </c>
      <c r="N38" s="1">
        <v>80</v>
      </c>
      <c r="O38"/>
      <c r="P38" t="s">
        <v>43</v>
      </c>
    </row>
    <row r="39" spans="1:16" ht="18" customHeight="1" x14ac:dyDescent="0.3">
      <c r="A39" s="7" t="s">
        <v>70</v>
      </c>
      <c r="C39" s="21"/>
      <c r="E39" s="16"/>
      <c r="F39" s="16"/>
      <c r="G39" s="16"/>
      <c r="H39" s="16"/>
      <c r="I39" s="16"/>
      <c r="J39" s="16"/>
      <c r="K39" s="17"/>
      <c r="L39" s="48">
        <v>45607</v>
      </c>
      <c r="O39"/>
    </row>
    <row r="40" spans="1:16" x14ac:dyDescent="0.3">
      <c r="A40" s="35" t="s">
        <v>4</v>
      </c>
      <c r="B40" s="2" t="s">
        <v>5</v>
      </c>
      <c r="C40" s="10" t="s">
        <v>6</v>
      </c>
      <c r="D40" s="2" t="s">
        <v>7</v>
      </c>
      <c r="E40" s="4" t="s">
        <v>8</v>
      </c>
      <c r="F40" s="4" t="s">
        <v>9</v>
      </c>
      <c r="G40" s="4" t="s">
        <v>10</v>
      </c>
      <c r="H40" s="4" t="s">
        <v>9</v>
      </c>
      <c r="I40" s="4" t="s">
        <v>11</v>
      </c>
      <c r="J40" s="4" t="s">
        <v>12</v>
      </c>
      <c r="K40" s="4" t="s">
        <v>13</v>
      </c>
      <c r="L40" s="4" t="s">
        <v>14</v>
      </c>
      <c r="O40"/>
    </row>
    <row r="41" spans="1:16" x14ac:dyDescent="0.3">
      <c r="A41" s="7" t="s">
        <v>15</v>
      </c>
      <c r="B41" s="2"/>
      <c r="C41" s="10" t="s">
        <v>59</v>
      </c>
      <c r="D41" s="22" t="s">
        <v>44</v>
      </c>
      <c r="E41" s="4">
        <v>210</v>
      </c>
      <c r="F41" s="4">
        <v>99</v>
      </c>
      <c r="G41" s="4">
        <v>44</v>
      </c>
      <c r="H41" s="4">
        <v>25</v>
      </c>
      <c r="I41" s="4">
        <v>272</v>
      </c>
      <c r="J41" s="4">
        <v>9</v>
      </c>
      <c r="K41" s="4">
        <v>12</v>
      </c>
      <c r="L41" s="4">
        <v>38</v>
      </c>
      <c r="O41"/>
    </row>
    <row r="42" spans="1:16" x14ac:dyDescent="0.3">
      <c r="A42" s="35"/>
      <c r="B42" s="2"/>
      <c r="C42" s="10" t="s">
        <v>18</v>
      </c>
      <c r="D42" s="2" t="s">
        <v>19</v>
      </c>
      <c r="E42" s="4">
        <v>200</v>
      </c>
      <c r="F42" s="4"/>
      <c r="G42" s="4"/>
      <c r="H42" s="4">
        <v>5</v>
      </c>
      <c r="I42" s="4">
        <v>52</v>
      </c>
      <c r="J42" s="4">
        <v>0</v>
      </c>
      <c r="K42" s="4">
        <v>0</v>
      </c>
      <c r="L42" s="4">
        <v>14</v>
      </c>
      <c r="O42"/>
    </row>
    <row r="43" spans="1:16" x14ac:dyDescent="0.3">
      <c r="A43" s="35"/>
      <c r="B43" s="2"/>
      <c r="C43" s="10" t="s">
        <v>31</v>
      </c>
      <c r="D43" s="2" t="s">
        <v>82</v>
      </c>
      <c r="E43" s="4">
        <v>50</v>
      </c>
      <c r="F43" s="4">
        <v>73.7</v>
      </c>
      <c r="G43" s="4">
        <v>50</v>
      </c>
      <c r="H43" s="4">
        <v>5</v>
      </c>
      <c r="I43" s="4">
        <v>130</v>
      </c>
      <c r="J43" s="4">
        <v>4</v>
      </c>
      <c r="K43" s="4">
        <v>0.05</v>
      </c>
      <c r="L43" s="4">
        <v>27.5</v>
      </c>
      <c r="O43"/>
    </row>
    <row r="44" spans="1:16" x14ac:dyDescent="0.3">
      <c r="A44" s="35"/>
      <c r="B44" s="2"/>
      <c r="C44" s="10" t="s">
        <v>54</v>
      </c>
      <c r="D44" s="14" t="s">
        <v>47</v>
      </c>
      <c r="E44" s="4">
        <v>50</v>
      </c>
      <c r="F44" s="2">
        <v>10</v>
      </c>
      <c r="G44" s="2">
        <v>208</v>
      </c>
      <c r="H44" s="4">
        <v>15</v>
      </c>
      <c r="I44" s="4">
        <v>195</v>
      </c>
      <c r="J44" s="4">
        <v>5</v>
      </c>
      <c r="K44" s="4">
        <v>5</v>
      </c>
      <c r="L44" s="4">
        <v>45</v>
      </c>
      <c r="O44"/>
    </row>
    <row r="45" spans="1:16" s="49" customFormat="1" x14ac:dyDescent="0.3">
      <c r="A45" s="35"/>
      <c r="B45" s="35"/>
      <c r="C45" s="53"/>
      <c r="D45" s="35" t="s">
        <v>85</v>
      </c>
      <c r="E45" s="15"/>
      <c r="F45" s="15"/>
      <c r="G45" s="15"/>
      <c r="H45" s="15">
        <f>SUM(H41:H44)</f>
        <v>50</v>
      </c>
      <c r="I45" s="15">
        <f>SUM(I41:I44)</f>
        <v>649</v>
      </c>
      <c r="J45" s="15">
        <f>SUM(J41:J44)</f>
        <v>18</v>
      </c>
      <c r="K45" s="15">
        <f>SUM(K41:K44)</f>
        <v>17.05</v>
      </c>
      <c r="L45" s="15">
        <f>SUM(L41:L44)</f>
        <v>124.5</v>
      </c>
      <c r="M45" s="7"/>
      <c r="N45" s="1">
        <v>50</v>
      </c>
    </row>
    <row r="46" spans="1:16" x14ac:dyDescent="0.3">
      <c r="C46" s="21"/>
      <c r="E46" s="16"/>
      <c r="F46" s="16"/>
      <c r="G46" s="16"/>
      <c r="H46" s="16"/>
      <c r="I46" s="16"/>
      <c r="J46" s="16"/>
      <c r="K46" s="17"/>
      <c r="L46" s="48">
        <v>45608</v>
      </c>
      <c r="M46" s="27"/>
      <c r="N46" s="9"/>
      <c r="O46"/>
    </row>
    <row r="47" spans="1:16" x14ac:dyDescent="0.3">
      <c r="A47" s="35" t="s">
        <v>4</v>
      </c>
      <c r="B47" s="2" t="s">
        <v>5</v>
      </c>
      <c r="C47" s="10" t="s">
        <v>6</v>
      </c>
      <c r="D47" s="2" t="s">
        <v>7</v>
      </c>
      <c r="E47" s="4" t="s">
        <v>8</v>
      </c>
      <c r="F47" s="4" t="s">
        <v>9</v>
      </c>
      <c r="G47" s="4" t="s">
        <v>10</v>
      </c>
      <c r="H47" s="4" t="s">
        <v>9</v>
      </c>
      <c r="I47" s="4" t="s">
        <v>11</v>
      </c>
      <c r="J47" s="4" t="s">
        <v>12</v>
      </c>
      <c r="K47" s="4" t="s">
        <v>13</v>
      </c>
      <c r="L47" s="4" t="s">
        <v>14</v>
      </c>
      <c r="M47" s="27"/>
      <c r="N47" s="9"/>
      <c r="O47"/>
    </row>
    <row r="48" spans="1:16" x14ac:dyDescent="0.3">
      <c r="A48" s="35" t="s">
        <v>15</v>
      </c>
      <c r="B48" s="2"/>
      <c r="C48" s="10" t="s">
        <v>51</v>
      </c>
      <c r="D48" s="2" t="s">
        <v>86</v>
      </c>
      <c r="E48" s="4">
        <v>90</v>
      </c>
      <c r="F48" s="4">
        <v>40</v>
      </c>
      <c r="G48" s="4">
        <v>381</v>
      </c>
      <c r="H48" s="4">
        <v>45</v>
      </c>
      <c r="I48" s="4">
        <v>381</v>
      </c>
      <c r="J48" s="4">
        <v>26</v>
      </c>
      <c r="K48" s="4">
        <v>28</v>
      </c>
      <c r="L48" s="5">
        <v>7</v>
      </c>
      <c r="M48" s="27"/>
      <c r="N48" s="9"/>
      <c r="O48"/>
    </row>
    <row r="49" spans="1:15" x14ac:dyDescent="0.3">
      <c r="A49" s="35"/>
      <c r="B49" s="2"/>
      <c r="C49" s="10" t="s">
        <v>21</v>
      </c>
      <c r="D49" s="2" t="s">
        <v>32</v>
      </c>
      <c r="E49" s="4">
        <v>205</v>
      </c>
      <c r="F49" s="4">
        <v>20</v>
      </c>
      <c r="G49" s="4">
        <v>246</v>
      </c>
      <c r="H49" s="4">
        <v>25</v>
      </c>
      <c r="I49" s="4">
        <v>270</v>
      </c>
      <c r="J49" s="4">
        <v>7.7</v>
      </c>
      <c r="K49" s="4">
        <v>4.5</v>
      </c>
      <c r="L49" s="4">
        <v>49</v>
      </c>
      <c r="M49" s="27"/>
      <c r="N49" s="9"/>
      <c r="O49"/>
    </row>
    <row r="50" spans="1:15" x14ac:dyDescent="0.3">
      <c r="A50" s="35"/>
      <c r="B50" s="2"/>
      <c r="C50" s="10" t="s">
        <v>40</v>
      </c>
      <c r="D50" s="11" t="s">
        <v>87</v>
      </c>
      <c r="E50" s="12">
        <v>200</v>
      </c>
      <c r="F50" s="4">
        <v>825</v>
      </c>
      <c r="G50" s="4">
        <v>1</v>
      </c>
      <c r="H50" s="4">
        <v>10</v>
      </c>
      <c r="I50" s="12">
        <v>111</v>
      </c>
      <c r="J50" s="12">
        <v>4</v>
      </c>
      <c r="K50" s="12">
        <v>4</v>
      </c>
      <c r="L50" s="12">
        <v>16</v>
      </c>
      <c r="M50" s="27"/>
      <c r="N50" s="9"/>
      <c r="O50"/>
    </row>
    <row r="51" spans="1:15" x14ac:dyDescent="0.3">
      <c r="A51" s="54"/>
      <c r="B51" s="55"/>
      <c r="C51" s="56" t="s">
        <v>20</v>
      </c>
      <c r="D51" s="2" t="s">
        <v>82</v>
      </c>
      <c r="E51" s="4">
        <v>50</v>
      </c>
      <c r="F51" s="4">
        <v>73.7</v>
      </c>
      <c r="G51" s="4">
        <v>50</v>
      </c>
      <c r="H51" s="4">
        <v>5</v>
      </c>
      <c r="I51" s="4">
        <v>130</v>
      </c>
      <c r="J51" s="4">
        <v>4</v>
      </c>
      <c r="K51" s="4">
        <v>0.05</v>
      </c>
      <c r="L51" s="4">
        <v>27.5</v>
      </c>
      <c r="M51" s="27"/>
      <c r="N51" s="9"/>
      <c r="O51"/>
    </row>
    <row r="52" spans="1:15" x14ac:dyDescent="0.3">
      <c r="A52" s="57"/>
      <c r="B52" s="29"/>
      <c r="C52" s="28"/>
      <c r="D52" s="58" t="s">
        <v>83</v>
      </c>
      <c r="E52" s="4"/>
      <c r="F52" s="4"/>
      <c r="G52" s="4"/>
      <c r="H52" s="15">
        <f>SUM(H48:H51)</f>
        <v>85</v>
      </c>
      <c r="I52" s="15">
        <f>SUM(I48:I51)</f>
        <v>892</v>
      </c>
      <c r="J52" s="15">
        <f>SUM(J48:J51)</f>
        <v>41.7</v>
      </c>
      <c r="K52" s="15">
        <f>SUM(K48:K51)</f>
        <v>36.549999999999997</v>
      </c>
      <c r="L52" s="15">
        <f>SUM(L48:L51)</f>
        <v>99.5</v>
      </c>
      <c r="N52" s="1">
        <v>85</v>
      </c>
      <c r="O52"/>
    </row>
    <row r="53" spans="1:15" x14ac:dyDescent="0.3">
      <c r="C53" s="21"/>
      <c r="E53" s="16"/>
      <c r="F53" s="16"/>
      <c r="G53" s="16"/>
      <c r="H53" s="16"/>
      <c r="I53" s="16"/>
      <c r="J53" s="16"/>
      <c r="K53" s="17"/>
      <c r="L53" s="48">
        <v>45609</v>
      </c>
      <c r="O53"/>
    </row>
    <row r="54" spans="1:15" x14ac:dyDescent="0.3">
      <c r="A54" s="35" t="s">
        <v>4</v>
      </c>
      <c r="B54" s="2" t="s">
        <v>5</v>
      </c>
      <c r="C54" s="4" t="s">
        <v>6</v>
      </c>
      <c r="D54" s="2" t="s">
        <v>7</v>
      </c>
      <c r="E54" s="4" t="s">
        <v>8</v>
      </c>
      <c r="F54" s="4" t="s">
        <v>9</v>
      </c>
      <c r="G54" s="4" t="s">
        <v>10</v>
      </c>
      <c r="H54" s="4" t="s">
        <v>9</v>
      </c>
      <c r="I54" s="4" t="s">
        <v>11</v>
      </c>
      <c r="J54" s="4" t="s">
        <v>12</v>
      </c>
      <c r="K54" s="4" t="s">
        <v>13</v>
      </c>
      <c r="L54" s="33" t="s">
        <v>14</v>
      </c>
      <c r="N54"/>
      <c r="O54"/>
    </row>
    <row r="55" spans="1:15" x14ac:dyDescent="0.3">
      <c r="A55" s="35" t="s">
        <v>68</v>
      </c>
      <c r="B55" s="2"/>
      <c r="C55" s="10" t="s">
        <v>55</v>
      </c>
      <c r="D55" s="18" t="s">
        <v>56</v>
      </c>
      <c r="E55" s="12">
        <v>200</v>
      </c>
      <c r="F55" s="4"/>
      <c r="G55" s="4"/>
      <c r="H55" s="4">
        <v>40</v>
      </c>
      <c r="I55" s="12">
        <v>433</v>
      </c>
      <c r="J55" s="12">
        <v>18.600000000000001</v>
      </c>
      <c r="K55" s="13">
        <v>22.1</v>
      </c>
      <c r="L55" s="32">
        <v>39.299999999999997</v>
      </c>
      <c r="N55"/>
      <c r="O55"/>
    </row>
    <row r="56" spans="1:15" x14ac:dyDescent="0.3">
      <c r="A56" s="35"/>
      <c r="B56" s="2"/>
      <c r="C56" s="10" t="s">
        <v>41</v>
      </c>
      <c r="D56" s="2" t="s">
        <v>88</v>
      </c>
      <c r="E56" s="4">
        <v>200</v>
      </c>
      <c r="F56" s="4"/>
      <c r="G56" s="4"/>
      <c r="H56" s="4">
        <v>10</v>
      </c>
      <c r="I56" s="4">
        <v>110</v>
      </c>
      <c r="J56" s="4">
        <v>1</v>
      </c>
      <c r="K56" s="4">
        <v>0.05</v>
      </c>
      <c r="L56" s="34">
        <v>27.5</v>
      </c>
      <c r="N56"/>
      <c r="O56"/>
    </row>
    <row r="57" spans="1:15" x14ac:dyDescent="0.3">
      <c r="A57" s="35"/>
      <c r="B57" s="2"/>
      <c r="C57" s="10" t="s">
        <v>20</v>
      </c>
      <c r="D57" s="2" t="s">
        <v>82</v>
      </c>
      <c r="E57" s="4">
        <v>50</v>
      </c>
      <c r="F57" s="4">
        <v>73.7</v>
      </c>
      <c r="G57" s="4">
        <v>50</v>
      </c>
      <c r="H57" s="4">
        <v>4</v>
      </c>
      <c r="I57" s="4">
        <v>130</v>
      </c>
      <c r="J57" s="4">
        <v>4</v>
      </c>
      <c r="K57" s="4">
        <v>0.05</v>
      </c>
      <c r="L57" s="4">
        <v>27.5</v>
      </c>
      <c r="N57"/>
      <c r="O57"/>
    </row>
    <row r="58" spans="1:15" x14ac:dyDescent="0.3">
      <c r="A58" s="35"/>
      <c r="B58" s="2"/>
      <c r="C58" s="10"/>
      <c r="D58" s="35" t="s">
        <v>83</v>
      </c>
      <c r="E58" s="4"/>
      <c r="F58" s="4"/>
      <c r="G58" s="4"/>
      <c r="H58" s="15">
        <f>SUM(H55:H57)</f>
        <v>54</v>
      </c>
      <c r="I58" s="15">
        <f>SUM(I55:I57)</f>
        <v>673</v>
      </c>
      <c r="J58" s="15">
        <f>SUM(J55:J57)</f>
        <v>23.6</v>
      </c>
      <c r="K58" s="15">
        <f>SUM(K55:K57)</f>
        <v>22.200000000000003</v>
      </c>
      <c r="L58" s="15">
        <f>SUM(L55:L57)</f>
        <v>94.3</v>
      </c>
      <c r="N58">
        <v>54</v>
      </c>
      <c r="O58"/>
    </row>
    <row r="59" spans="1:15" x14ac:dyDescent="0.3">
      <c r="C59" s="16"/>
      <c r="E59" s="16"/>
      <c r="F59" s="16"/>
      <c r="G59" s="16"/>
      <c r="H59" s="16"/>
      <c r="I59" s="16"/>
      <c r="J59" s="16"/>
      <c r="K59" s="17"/>
      <c r="L59" s="48">
        <v>45610</v>
      </c>
      <c r="N59"/>
      <c r="O59"/>
    </row>
    <row r="60" spans="1:15" x14ac:dyDescent="0.3">
      <c r="A60" s="35" t="s">
        <v>4</v>
      </c>
      <c r="B60" s="2" t="s">
        <v>5</v>
      </c>
      <c r="C60" s="10" t="s">
        <v>6</v>
      </c>
      <c r="D60" s="2" t="s">
        <v>7</v>
      </c>
      <c r="E60" s="4" t="s">
        <v>8</v>
      </c>
      <c r="F60" s="4" t="s">
        <v>9</v>
      </c>
      <c r="G60" s="4" t="s">
        <v>10</v>
      </c>
      <c r="H60" s="4" t="s">
        <v>9</v>
      </c>
      <c r="I60" s="4" t="s">
        <v>11</v>
      </c>
      <c r="J60" s="4" t="s">
        <v>12</v>
      </c>
      <c r="K60" s="4" t="s">
        <v>13</v>
      </c>
      <c r="L60" s="4" t="s">
        <v>14</v>
      </c>
      <c r="N60"/>
      <c r="O60"/>
    </row>
    <row r="61" spans="1:15" x14ac:dyDescent="0.3">
      <c r="A61" s="35" t="s">
        <v>15</v>
      </c>
      <c r="B61" s="2"/>
      <c r="C61" s="10" t="s">
        <v>37</v>
      </c>
      <c r="D61" s="2" t="s">
        <v>38</v>
      </c>
      <c r="E61" s="4">
        <v>208</v>
      </c>
      <c r="F61" s="4"/>
      <c r="G61" s="4"/>
      <c r="H61" s="4">
        <v>25</v>
      </c>
      <c r="I61" s="4">
        <v>274</v>
      </c>
      <c r="J61" s="4">
        <v>12</v>
      </c>
      <c r="K61" s="4">
        <v>15</v>
      </c>
      <c r="L61" s="4">
        <v>32.4</v>
      </c>
      <c r="N61"/>
      <c r="O61"/>
    </row>
    <row r="62" spans="1:15" x14ac:dyDescent="0.3">
      <c r="A62" s="35"/>
      <c r="B62" s="2"/>
      <c r="C62" s="10" t="s">
        <v>18</v>
      </c>
      <c r="D62" s="2" t="s">
        <v>19</v>
      </c>
      <c r="E62" s="4">
        <v>200</v>
      </c>
      <c r="F62" s="4"/>
      <c r="G62" s="4"/>
      <c r="H62" s="4">
        <v>10</v>
      </c>
      <c r="I62" s="4">
        <v>52</v>
      </c>
      <c r="J62" s="4">
        <v>0</v>
      </c>
      <c r="K62" s="4">
        <v>0</v>
      </c>
      <c r="L62" s="4">
        <v>14</v>
      </c>
      <c r="N62"/>
      <c r="O62"/>
    </row>
    <row r="63" spans="1:15" x14ac:dyDescent="0.3">
      <c r="A63" s="35"/>
      <c r="B63" s="2"/>
      <c r="C63" s="10" t="s">
        <v>20</v>
      </c>
      <c r="D63" s="2" t="s">
        <v>82</v>
      </c>
      <c r="E63" s="4">
        <v>50</v>
      </c>
      <c r="F63" s="4">
        <v>73.7</v>
      </c>
      <c r="G63" s="4">
        <v>50</v>
      </c>
      <c r="H63" s="4">
        <v>5</v>
      </c>
      <c r="I63" s="4">
        <v>130</v>
      </c>
      <c r="J63" s="4">
        <v>4</v>
      </c>
      <c r="K63" s="4">
        <v>0.05</v>
      </c>
      <c r="L63" s="4">
        <v>27.5</v>
      </c>
      <c r="N63"/>
      <c r="O63"/>
    </row>
    <row r="64" spans="1:15" x14ac:dyDescent="0.3">
      <c r="A64" s="35"/>
      <c r="B64" s="2"/>
      <c r="C64" s="10"/>
      <c r="D64" s="35" t="s">
        <v>83</v>
      </c>
      <c r="E64" s="4"/>
      <c r="F64" s="4"/>
      <c r="G64" s="4"/>
      <c r="H64" s="15">
        <f>SUM(H61:H63)</f>
        <v>40</v>
      </c>
      <c r="I64" s="15">
        <f>SUM(I61:I63)</f>
        <v>456</v>
      </c>
      <c r="J64" s="15">
        <f>SUM(J61:J63)</f>
        <v>16</v>
      </c>
      <c r="K64" s="15">
        <f>SUM(K61:K63)</f>
        <v>15.05</v>
      </c>
      <c r="L64" s="15">
        <f>SUM(L61:L63)</f>
        <v>73.900000000000006</v>
      </c>
      <c r="N64">
        <v>40</v>
      </c>
      <c r="O64"/>
    </row>
    <row r="65" spans="1:15" x14ac:dyDescent="0.3">
      <c r="C65" s="21"/>
      <c r="E65" s="16"/>
      <c r="F65" s="16"/>
      <c r="G65" s="16"/>
      <c r="H65" s="16"/>
      <c r="I65" s="16"/>
      <c r="J65" s="16"/>
      <c r="K65" s="17"/>
      <c r="L65" s="48">
        <v>45611</v>
      </c>
      <c r="O65"/>
    </row>
    <row r="66" spans="1:15" x14ac:dyDescent="0.3">
      <c r="A66" s="35" t="s">
        <v>4</v>
      </c>
      <c r="B66" s="2" t="s">
        <v>5</v>
      </c>
      <c r="C66" s="10" t="s">
        <v>6</v>
      </c>
      <c r="D66" s="2" t="s">
        <v>7</v>
      </c>
      <c r="E66" s="4" t="s">
        <v>8</v>
      </c>
      <c r="F66" s="4" t="s">
        <v>9</v>
      </c>
      <c r="G66" s="4" t="s">
        <v>10</v>
      </c>
      <c r="H66" s="4" t="s">
        <v>9</v>
      </c>
      <c r="I66" s="4" t="s">
        <v>11</v>
      </c>
      <c r="J66" s="4" t="s">
        <v>12</v>
      </c>
      <c r="K66" s="4" t="s">
        <v>13</v>
      </c>
      <c r="L66" s="4" t="s">
        <v>14</v>
      </c>
      <c r="O66"/>
    </row>
    <row r="67" spans="1:15" x14ac:dyDescent="0.3">
      <c r="A67" s="35" t="s">
        <v>15</v>
      </c>
      <c r="B67" s="2"/>
      <c r="C67" s="28" t="s">
        <v>33</v>
      </c>
      <c r="D67" s="29" t="s">
        <v>34</v>
      </c>
      <c r="E67" s="30">
        <v>60</v>
      </c>
      <c r="F67" s="4">
        <v>40</v>
      </c>
      <c r="G67" s="4">
        <v>178</v>
      </c>
      <c r="H67" s="4">
        <v>45</v>
      </c>
      <c r="I67" s="4">
        <v>178</v>
      </c>
      <c r="J67" s="4">
        <v>10</v>
      </c>
      <c r="K67" s="4">
        <v>11</v>
      </c>
      <c r="L67" s="4">
        <v>10</v>
      </c>
      <c r="O67"/>
    </row>
    <row r="68" spans="1:15" x14ac:dyDescent="0.3">
      <c r="B68" s="2"/>
      <c r="C68" s="10" t="s">
        <v>25</v>
      </c>
      <c r="D68" s="2" t="s">
        <v>26</v>
      </c>
      <c r="E68" s="4">
        <v>210</v>
      </c>
      <c r="F68" s="4">
        <v>99</v>
      </c>
      <c r="G68" s="4">
        <v>44</v>
      </c>
      <c r="H68" s="4">
        <v>20</v>
      </c>
      <c r="I68" s="4">
        <v>263</v>
      </c>
      <c r="J68" s="4">
        <v>4.0999999999999996</v>
      </c>
      <c r="K68" s="4">
        <v>14</v>
      </c>
      <c r="L68" s="4">
        <v>30</v>
      </c>
      <c r="N68"/>
      <c r="O68"/>
    </row>
    <row r="69" spans="1:15" x14ac:dyDescent="0.3">
      <c r="A69" s="35"/>
      <c r="B69" s="2"/>
      <c r="C69" s="10" t="s">
        <v>45</v>
      </c>
      <c r="D69" s="11" t="s">
        <v>46</v>
      </c>
      <c r="E69" s="12">
        <v>200</v>
      </c>
      <c r="F69" s="4">
        <v>16</v>
      </c>
      <c r="G69" s="4">
        <v>92</v>
      </c>
      <c r="H69" s="4">
        <v>15</v>
      </c>
      <c r="I69" s="12">
        <v>95</v>
      </c>
      <c r="J69" s="12">
        <v>0</v>
      </c>
      <c r="K69" s="12">
        <v>0</v>
      </c>
      <c r="L69" s="13">
        <v>24</v>
      </c>
      <c r="N69"/>
      <c r="O69"/>
    </row>
    <row r="70" spans="1:15" x14ac:dyDescent="0.3">
      <c r="A70" s="35"/>
      <c r="B70" s="2"/>
      <c r="C70" s="10" t="s">
        <v>20</v>
      </c>
      <c r="D70" s="2" t="s">
        <v>82</v>
      </c>
      <c r="E70" s="4">
        <v>50</v>
      </c>
      <c r="F70" s="4">
        <v>73.7</v>
      </c>
      <c r="G70" s="4">
        <v>50</v>
      </c>
      <c r="H70" s="4">
        <v>5</v>
      </c>
      <c r="I70" s="4">
        <v>130</v>
      </c>
      <c r="J70" s="4">
        <v>4</v>
      </c>
      <c r="K70" s="4">
        <v>0.05</v>
      </c>
      <c r="L70" s="4">
        <v>27.5</v>
      </c>
      <c r="N70"/>
      <c r="O70"/>
    </row>
    <row r="71" spans="1:15" x14ac:dyDescent="0.3">
      <c r="A71" s="35"/>
      <c r="B71" s="2"/>
      <c r="C71" s="10"/>
      <c r="D71" s="35" t="s">
        <v>83</v>
      </c>
      <c r="E71" s="4"/>
      <c r="F71" s="4"/>
      <c r="G71" s="4"/>
      <c r="H71" s="15">
        <v>75</v>
      </c>
      <c r="I71" s="15">
        <f>SUM(I67:I70)</f>
        <v>666</v>
      </c>
      <c r="J71" s="15">
        <f>SUM(J67:J70)</f>
        <v>18.100000000000001</v>
      </c>
      <c r="K71" s="15">
        <f>SUM(K67:K70)</f>
        <v>25.05</v>
      </c>
      <c r="L71" s="15">
        <f>SUM(L67:L70)</f>
        <v>91.5</v>
      </c>
      <c r="N71">
        <v>75</v>
      </c>
      <c r="O71"/>
    </row>
    <row r="72" spans="1:15" x14ac:dyDescent="0.3">
      <c r="A72" s="7" t="s">
        <v>71</v>
      </c>
      <c r="C72" s="16"/>
      <c r="E72" s="16"/>
      <c r="F72" s="16"/>
      <c r="G72" s="16"/>
      <c r="H72" s="16"/>
      <c r="I72" s="16"/>
      <c r="J72" s="16"/>
      <c r="K72" s="17"/>
      <c r="L72" s="48">
        <v>45614</v>
      </c>
      <c r="N72"/>
      <c r="O72"/>
    </row>
    <row r="73" spans="1:15" x14ac:dyDescent="0.3">
      <c r="A73" s="35" t="s">
        <v>4</v>
      </c>
      <c r="B73" s="2" t="s">
        <v>5</v>
      </c>
      <c r="C73" s="10" t="s">
        <v>6</v>
      </c>
      <c r="D73" s="2" t="s">
        <v>7</v>
      </c>
      <c r="E73" s="4" t="s">
        <v>8</v>
      </c>
      <c r="F73" s="4" t="s">
        <v>9</v>
      </c>
      <c r="G73" s="4" t="s">
        <v>10</v>
      </c>
      <c r="H73" s="4" t="s">
        <v>9</v>
      </c>
      <c r="I73" s="4" t="s">
        <v>11</v>
      </c>
      <c r="J73" s="4" t="s">
        <v>12</v>
      </c>
      <c r="K73" s="4" t="s">
        <v>13</v>
      </c>
      <c r="L73" s="4" t="s">
        <v>14</v>
      </c>
      <c r="O73"/>
    </row>
    <row r="74" spans="1:15" x14ac:dyDescent="0.3">
      <c r="A74" s="35" t="s">
        <v>15</v>
      </c>
      <c r="B74" s="2"/>
      <c r="C74" s="10" t="s">
        <v>77</v>
      </c>
      <c r="D74" s="2" t="s">
        <v>78</v>
      </c>
      <c r="E74" s="4">
        <v>208</v>
      </c>
      <c r="F74" s="4"/>
      <c r="G74" s="4"/>
      <c r="H74" s="4">
        <v>25</v>
      </c>
      <c r="I74" s="4">
        <v>264</v>
      </c>
      <c r="J74" s="4">
        <v>7</v>
      </c>
      <c r="K74" s="4">
        <v>10.3</v>
      </c>
      <c r="L74" s="4">
        <v>34.9</v>
      </c>
      <c r="O74"/>
    </row>
    <row r="75" spans="1:15" x14ac:dyDescent="0.3">
      <c r="A75" s="35"/>
      <c r="B75" s="2"/>
      <c r="C75" s="28" t="s">
        <v>22</v>
      </c>
      <c r="D75" s="31" t="s">
        <v>23</v>
      </c>
      <c r="E75" s="32">
        <v>200</v>
      </c>
      <c r="F75" s="4">
        <v>10</v>
      </c>
      <c r="G75" s="12">
        <v>101</v>
      </c>
      <c r="H75" s="4">
        <v>10</v>
      </c>
      <c r="I75" s="12">
        <v>101</v>
      </c>
      <c r="J75" s="12">
        <v>3.4</v>
      </c>
      <c r="K75" s="13">
        <v>15.1</v>
      </c>
      <c r="L75" s="32">
        <v>3.3</v>
      </c>
      <c r="O75"/>
    </row>
    <row r="76" spans="1:15" x14ac:dyDescent="0.3">
      <c r="A76" s="35"/>
      <c r="B76" s="2"/>
      <c r="C76" s="10" t="s">
        <v>20</v>
      </c>
      <c r="D76" s="2" t="s">
        <v>82</v>
      </c>
      <c r="E76" s="4">
        <v>50</v>
      </c>
      <c r="F76" s="4">
        <v>73.7</v>
      </c>
      <c r="G76" s="4">
        <v>50</v>
      </c>
      <c r="H76" s="4">
        <v>5</v>
      </c>
      <c r="I76" s="4">
        <v>130</v>
      </c>
      <c r="J76" s="4">
        <v>4</v>
      </c>
      <c r="K76" s="4">
        <v>0.05</v>
      </c>
      <c r="L76" s="4">
        <v>27.5</v>
      </c>
      <c r="O76"/>
    </row>
    <row r="77" spans="1:15" x14ac:dyDescent="0.3">
      <c r="A77" s="35"/>
      <c r="B77" s="2"/>
      <c r="C77" s="10" t="s">
        <v>52</v>
      </c>
      <c r="D77" s="14" t="s">
        <v>53</v>
      </c>
      <c r="E77" s="4">
        <v>50</v>
      </c>
      <c r="F77" s="2">
        <v>10</v>
      </c>
      <c r="G77" s="2">
        <v>208</v>
      </c>
      <c r="H77" s="4">
        <v>15</v>
      </c>
      <c r="I77" s="4">
        <v>195</v>
      </c>
      <c r="J77" s="4">
        <v>4.7</v>
      </c>
      <c r="K77" s="4">
        <v>5</v>
      </c>
      <c r="L77" s="4">
        <v>36</v>
      </c>
      <c r="O77"/>
    </row>
    <row r="78" spans="1:15" x14ac:dyDescent="0.3">
      <c r="A78" s="35"/>
      <c r="B78" s="2"/>
      <c r="C78" s="10"/>
      <c r="D78" s="35" t="s">
        <v>83</v>
      </c>
      <c r="E78" s="4"/>
      <c r="F78" s="4"/>
      <c r="G78" s="4"/>
      <c r="H78" s="15">
        <f>SUM(H74:H77)</f>
        <v>55</v>
      </c>
      <c r="I78" s="15">
        <f>SUM(I74:I77)</f>
        <v>690</v>
      </c>
      <c r="J78" s="15">
        <f>SUM(J74:J77)</f>
        <v>19.100000000000001</v>
      </c>
      <c r="K78" s="15">
        <f>SUM(K74:K77)</f>
        <v>30.45</v>
      </c>
      <c r="L78" s="15">
        <f>SUM(L74:L77)</f>
        <v>101.69999999999999</v>
      </c>
      <c r="N78" s="1">
        <v>55</v>
      </c>
      <c r="O78"/>
    </row>
    <row r="79" spans="1:15" x14ac:dyDescent="0.3">
      <c r="A79" s="35"/>
      <c r="B79" s="2"/>
      <c r="C79" s="10"/>
      <c r="D79" s="2"/>
      <c r="E79" s="4"/>
      <c r="F79" s="4"/>
      <c r="G79" s="4"/>
      <c r="H79" s="15"/>
      <c r="I79" s="15"/>
      <c r="J79" s="15"/>
      <c r="K79" s="15"/>
      <c r="L79" s="59">
        <v>45615</v>
      </c>
      <c r="O79"/>
    </row>
    <row r="80" spans="1:15" x14ac:dyDescent="0.3">
      <c r="A80" s="35" t="s">
        <v>4</v>
      </c>
      <c r="B80" s="2" t="s">
        <v>5</v>
      </c>
      <c r="C80" s="10" t="s">
        <v>6</v>
      </c>
      <c r="D80" s="2" t="s">
        <v>7</v>
      </c>
      <c r="E80" s="4" t="s">
        <v>8</v>
      </c>
      <c r="F80" s="4" t="s">
        <v>9</v>
      </c>
      <c r="G80" s="4" t="s">
        <v>10</v>
      </c>
      <c r="H80" s="4" t="s">
        <v>9</v>
      </c>
      <c r="I80" s="4" t="s">
        <v>11</v>
      </c>
      <c r="J80" s="4" t="s">
        <v>12</v>
      </c>
      <c r="K80" s="4" t="s">
        <v>13</v>
      </c>
      <c r="L80" s="4" t="s">
        <v>14</v>
      </c>
      <c r="N80"/>
      <c r="O80"/>
    </row>
    <row r="81" spans="1:15" x14ac:dyDescent="0.3">
      <c r="A81" s="35" t="s">
        <v>15</v>
      </c>
      <c r="B81" s="2"/>
      <c r="C81" s="10" t="s">
        <v>57</v>
      </c>
      <c r="D81" s="2" t="s">
        <v>58</v>
      </c>
      <c r="E81" s="4">
        <v>200</v>
      </c>
      <c r="F81" s="4"/>
      <c r="G81" s="4"/>
      <c r="H81" s="4">
        <v>40</v>
      </c>
      <c r="I81" s="4">
        <v>407</v>
      </c>
      <c r="J81" s="4">
        <v>23.5</v>
      </c>
      <c r="K81" s="4">
        <v>24.6</v>
      </c>
      <c r="L81" s="4">
        <v>23</v>
      </c>
      <c r="N81"/>
      <c r="O81"/>
    </row>
    <row r="82" spans="1:15" x14ac:dyDescent="0.3">
      <c r="A82" s="35"/>
      <c r="B82" s="2"/>
      <c r="C82" s="10" t="s">
        <v>49</v>
      </c>
      <c r="D82" s="11" t="s">
        <v>89</v>
      </c>
      <c r="E82" s="12">
        <v>200</v>
      </c>
      <c r="F82" s="4">
        <v>10</v>
      </c>
      <c r="G82" s="12">
        <v>66</v>
      </c>
      <c r="H82" s="4">
        <v>10</v>
      </c>
      <c r="I82" s="12">
        <v>66</v>
      </c>
      <c r="J82" s="12">
        <v>0</v>
      </c>
      <c r="K82" s="12">
        <v>0</v>
      </c>
      <c r="L82" s="12">
        <v>10</v>
      </c>
      <c r="N82"/>
      <c r="O82"/>
    </row>
    <row r="83" spans="1:15" x14ac:dyDescent="0.3">
      <c r="A83" s="35"/>
      <c r="B83" s="2"/>
      <c r="C83" s="10" t="s">
        <v>20</v>
      </c>
      <c r="D83" s="2" t="s">
        <v>82</v>
      </c>
      <c r="E83" s="4">
        <v>50</v>
      </c>
      <c r="F83" s="4">
        <v>73.7</v>
      </c>
      <c r="G83" s="4">
        <v>50</v>
      </c>
      <c r="H83" s="4">
        <v>5</v>
      </c>
      <c r="I83" s="4">
        <v>130</v>
      </c>
      <c r="J83" s="4">
        <v>4</v>
      </c>
      <c r="K83" s="4">
        <v>0.05</v>
      </c>
      <c r="L83" s="4">
        <v>27.5</v>
      </c>
      <c r="N83"/>
      <c r="O83"/>
    </row>
    <row r="84" spans="1:15" x14ac:dyDescent="0.3">
      <c r="A84" s="35"/>
      <c r="B84" s="2"/>
      <c r="C84" s="23"/>
      <c r="D84" s="35" t="s">
        <v>83</v>
      </c>
      <c r="E84" s="4"/>
      <c r="F84" s="4"/>
      <c r="G84" s="4"/>
      <c r="H84" s="15">
        <f>SUM(H81:H83)</f>
        <v>55</v>
      </c>
      <c r="I84" s="15">
        <f>SUM(I81:I83)</f>
        <v>603</v>
      </c>
      <c r="J84" s="15">
        <f>SUM(J81:J83)</f>
        <v>27.5</v>
      </c>
      <c r="K84" s="15">
        <f>SUM(K81:K83)</f>
        <v>24.650000000000002</v>
      </c>
      <c r="L84" s="15">
        <f>SUM(L81:L83)</f>
        <v>60.5</v>
      </c>
      <c r="N84">
        <v>55</v>
      </c>
      <c r="O84"/>
    </row>
    <row r="85" spans="1:15" x14ac:dyDescent="0.3">
      <c r="C85" s="21"/>
      <c r="E85" s="16"/>
      <c r="F85" s="16"/>
      <c r="G85" s="16"/>
      <c r="H85" s="16"/>
      <c r="I85" s="16"/>
      <c r="J85" s="16"/>
      <c r="K85" s="17"/>
      <c r="L85" s="48">
        <v>45616</v>
      </c>
      <c r="N85"/>
      <c r="O85"/>
    </row>
    <row r="86" spans="1:15" x14ac:dyDescent="0.3">
      <c r="A86" s="35" t="s">
        <v>4</v>
      </c>
      <c r="B86" s="2" t="s">
        <v>5</v>
      </c>
      <c r="C86" s="10" t="s">
        <v>6</v>
      </c>
      <c r="D86" s="2" t="s">
        <v>7</v>
      </c>
      <c r="E86" s="4" t="s">
        <v>8</v>
      </c>
      <c r="F86" s="4" t="s">
        <v>9</v>
      </c>
      <c r="G86" s="4" t="s">
        <v>10</v>
      </c>
      <c r="H86" s="4" t="s">
        <v>9</v>
      </c>
      <c r="I86" s="4" t="s">
        <v>11</v>
      </c>
      <c r="J86" s="4" t="s">
        <v>12</v>
      </c>
      <c r="K86" s="4" t="s">
        <v>13</v>
      </c>
      <c r="L86" s="4" t="s">
        <v>14</v>
      </c>
      <c r="N86"/>
      <c r="O86"/>
    </row>
    <row r="87" spans="1:15" x14ac:dyDescent="0.3">
      <c r="A87" s="35" t="s">
        <v>15</v>
      </c>
      <c r="B87" s="2"/>
      <c r="C87" s="10" t="s">
        <v>73</v>
      </c>
      <c r="D87" s="2" t="s">
        <v>74</v>
      </c>
      <c r="E87" s="4" t="s">
        <v>75</v>
      </c>
      <c r="F87" s="4"/>
      <c r="G87" s="4"/>
      <c r="H87" s="4">
        <v>40</v>
      </c>
      <c r="I87" s="4">
        <v>300</v>
      </c>
      <c r="J87" s="4">
        <v>18.899999999999999</v>
      </c>
      <c r="K87" s="4">
        <v>13.3</v>
      </c>
      <c r="L87" s="4">
        <v>25.3</v>
      </c>
      <c r="N87"/>
      <c r="O87"/>
    </row>
    <row r="88" spans="1:15" x14ac:dyDescent="0.3">
      <c r="A88" s="35"/>
      <c r="B88" s="2"/>
      <c r="C88" s="10" t="s">
        <v>22</v>
      </c>
      <c r="D88" s="11" t="s">
        <v>23</v>
      </c>
      <c r="E88" s="12">
        <v>200</v>
      </c>
      <c r="F88" s="4">
        <v>825</v>
      </c>
      <c r="G88" s="4">
        <v>1</v>
      </c>
      <c r="H88" s="4">
        <v>10</v>
      </c>
      <c r="I88" s="12">
        <v>101</v>
      </c>
      <c r="J88" s="12">
        <v>3.4</v>
      </c>
      <c r="K88" s="12">
        <v>15.1</v>
      </c>
      <c r="L88" s="13">
        <v>3.3</v>
      </c>
      <c r="N88"/>
      <c r="O88"/>
    </row>
    <row r="89" spans="1:15" x14ac:dyDescent="0.3">
      <c r="A89" s="35"/>
      <c r="B89" s="2"/>
      <c r="C89" s="10" t="s">
        <v>20</v>
      </c>
      <c r="D89" s="2" t="s">
        <v>82</v>
      </c>
      <c r="E89" s="4">
        <v>50</v>
      </c>
      <c r="F89" s="4">
        <v>73.7</v>
      </c>
      <c r="G89" s="4">
        <v>50</v>
      </c>
      <c r="H89" s="4">
        <v>5</v>
      </c>
      <c r="I89" s="4">
        <v>130</v>
      </c>
      <c r="J89" s="4">
        <v>4</v>
      </c>
      <c r="K89" s="4">
        <v>0.05</v>
      </c>
      <c r="L89" s="4">
        <v>27.5</v>
      </c>
      <c r="N89"/>
      <c r="O89"/>
    </row>
    <row r="90" spans="1:15" x14ac:dyDescent="0.3">
      <c r="A90" s="35"/>
      <c r="B90" s="2"/>
      <c r="C90" s="10"/>
      <c r="D90" s="35" t="s">
        <v>83</v>
      </c>
      <c r="E90" s="4"/>
      <c r="F90" s="4"/>
      <c r="G90" s="4"/>
      <c r="H90" s="15">
        <f>SUM(H87:H89)</f>
        <v>55</v>
      </c>
      <c r="I90" s="15">
        <f>SUM(I87:I89)</f>
        <v>531</v>
      </c>
      <c r="J90" s="15">
        <f>SUM(J87:J89)</f>
        <v>26.299999999999997</v>
      </c>
      <c r="K90" s="15">
        <f>SUM(K87:K89)</f>
        <v>28.45</v>
      </c>
      <c r="L90" s="15">
        <f>SUM(L87:L89)</f>
        <v>56.1</v>
      </c>
      <c r="N90">
        <v>55</v>
      </c>
      <c r="O90"/>
    </row>
    <row r="91" spans="1:15" x14ac:dyDescent="0.3">
      <c r="A91" s="35"/>
      <c r="B91" s="2"/>
      <c r="C91" s="10"/>
      <c r="D91" s="2"/>
      <c r="E91" s="4"/>
      <c r="F91" s="4"/>
      <c r="G91" s="4"/>
      <c r="H91" s="15"/>
      <c r="I91" s="15"/>
      <c r="J91" s="15"/>
      <c r="K91" s="15"/>
      <c r="L91" s="15"/>
      <c r="N91"/>
      <c r="O91"/>
    </row>
    <row r="92" spans="1:15" x14ac:dyDescent="0.3">
      <c r="C92" s="21"/>
      <c r="E92" s="16"/>
      <c r="F92" s="16"/>
      <c r="G92" s="16"/>
      <c r="H92" s="16"/>
      <c r="I92" s="16"/>
      <c r="J92" s="16"/>
      <c r="K92" s="17"/>
      <c r="L92" s="48">
        <v>45617</v>
      </c>
      <c r="N92"/>
      <c r="O92"/>
    </row>
    <row r="93" spans="1:15" x14ac:dyDescent="0.3">
      <c r="A93" s="35" t="s">
        <v>4</v>
      </c>
      <c r="B93" s="2" t="s">
        <v>5</v>
      </c>
      <c r="C93" s="10" t="s">
        <v>6</v>
      </c>
      <c r="D93" s="2" t="s">
        <v>7</v>
      </c>
      <c r="E93" s="4" t="s">
        <v>8</v>
      </c>
      <c r="F93" s="4" t="s">
        <v>9</v>
      </c>
      <c r="G93" s="4" t="s">
        <v>10</v>
      </c>
      <c r="H93" s="4" t="s">
        <v>9</v>
      </c>
      <c r="I93" s="4" t="s">
        <v>11</v>
      </c>
      <c r="J93" s="4" t="s">
        <v>12</v>
      </c>
      <c r="K93" s="4" t="s">
        <v>13</v>
      </c>
      <c r="L93" s="4" t="s">
        <v>14</v>
      </c>
      <c r="N93"/>
      <c r="O93"/>
    </row>
    <row r="94" spans="1:15" x14ac:dyDescent="0.3">
      <c r="A94" s="35" t="s">
        <v>15</v>
      </c>
      <c r="B94" s="2"/>
      <c r="C94" s="10" t="s">
        <v>51</v>
      </c>
      <c r="D94" s="2" t="s">
        <v>86</v>
      </c>
      <c r="E94" s="4">
        <v>90</v>
      </c>
      <c r="F94" s="4">
        <v>40</v>
      </c>
      <c r="G94" s="4">
        <v>381</v>
      </c>
      <c r="H94" s="4">
        <v>40</v>
      </c>
      <c r="I94" s="4">
        <v>381</v>
      </c>
      <c r="J94" s="4">
        <v>26</v>
      </c>
      <c r="K94" s="4">
        <v>28</v>
      </c>
      <c r="L94" s="5">
        <v>7</v>
      </c>
      <c r="N94"/>
      <c r="O94"/>
    </row>
    <row r="95" spans="1:15" x14ac:dyDescent="0.3">
      <c r="A95" s="35"/>
      <c r="B95" s="2"/>
      <c r="C95" s="10" t="s">
        <v>35</v>
      </c>
      <c r="D95" s="2" t="s">
        <v>36</v>
      </c>
      <c r="E95" s="4">
        <v>210</v>
      </c>
      <c r="F95" s="4">
        <v>20</v>
      </c>
      <c r="G95" s="4">
        <v>296</v>
      </c>
      <c r="H95" s="4">
        <v>20</v>
      </c>
      <c r="I95" s="4">
        <v>296</v>
      </c>
      <c r="J95" s="4">
        <v>11.2</v>
      </c>
      <c r="K95" s="4">
        <v>7</v>
      </c>
      <c r="L95" s="4">
        <v>46</v>
      </c>
      <c r="M95" s="27"/>
      <c r="N95"/>
      <c r="O95"/>
    </row>
    <row r="96" spans="1:15" x14ac:dyDescent="0.3">
      <c r="A96" s="35"/>
      <c r="B96" s="2"/>
      <c r="C96" s="10" t="s">
        <v>41</v>
      </c>
      <c r="D96" s="2" t="s">
        <v>88</v>
      </c>
      <c r="E96" s="4">
        <v>200</v>
      </c>
      <c r="F96" s="4"/>
      <c r="G96" s="4"/>
      <c r="H96" s="4">
        <v>10</v>
      </c>
      <c r="I96" s="4">
        <v>110</v>
      </c>
      <c r="J96" s="4">
        <v>1</v>
      </c>
      <c r="K96" s="4">
        <v>0.05</v>
      </c>
      <c r="L96" s="4">
        <v>27.5</v>
      </c>
      <c r="N96"/>
      <c r="O96"/>
    </row>
    <row r="97" spans="1:15" x14ac:dyDescent="0.3">
      <c r="A97" s="35"/>
      <c r="B97" s="2"/>
      <c r="C97" s="10" t="s">
        <v>20</v>
      </c>
      <c r="D97" s="2" t="s">
        <v>79</v>
      </c>
      <c r="E97" s="4">
        <v>50</v>
      </c>
      <c r="F97" s="4">
        <v>73.7</v>
      </c>
      <c r="G97" s="4">
        <v>50</v>
      </c>
      <c r="H97" s="4">
        <v>5</v>
      </c>
      <c r="I97" s="4">
        <v>130</v>
      </c>
      <c r="J97" s="4">
        <v>4</v>
      </c>
      <c r="K97" s="4">
        <v>0.05</v>
      </c>
      <c r="L97" s="4">
        <v>27.5</v>
      </c>
      <c r="N97"/>
      <c r="O97"/>
    </row>
    <row r="98" spans="1:15" x14ac:dyDescent="0.3">
      <c r="A98" s="35"/>
      <c r="B98" s="2"/>
      <c r="C98" s="10"/>
      <c r="D98" s="35" t="s">
        <v>83</v>
      </c>
      <c r="E98" s="4"/>
      <c r="F98" s="4"/>
      <c r="G98" s="4"/>
      <c r="H98" s="15">
        <f>SUM(H94:H97)</f>
        <v>75</v>
      </c>
      <c r="I98" s="15">
        <f>SUM(I94:I97)</f>
        <v>917</v>
      </c>
      <c r="J98" s="15">
        <f>SUM(J94:J97)</f>
        <v>42.2</v>
      </c>
      <c r="K98" s="15">
        <f>SUM(K94:K97)</f>
        <v>35.099999999999994</v>
      </c>
      <c r="L98" s="15">
        <f>SUM(L94:L97)</f>
        <v>108</v>
      </c>
      <c r="N98">
        <v>75</v>
      </c>
      <c r="O98"/>
    </row>
    <row r="99" spans="1:15" x14ac:dyDescent="0.3">
      <c r="C99" s="21"/>
      <c r="E99" s="16"/>
      <c r="F99" s="16"/>
      <c r="G99" s="16"/>
      <c r="H99" s="16"/>
      <c r="I99" s="16"/>
      <c r="J99" s="16"/>
      <c r="K99" s="17"/>
      <c r="L99" s="48">
        <v>45618</v>
      </c>
      <c r="N99"/>
      <c r="O99"/>
    </row>
    <row r="100" spans="1:15" x14ac:dyDescent="0.3">
      <c r="A100" s="35" t="s">
        <v>4</v>
      </c>
      <c r="B100" s="2" t="s">
        <v>5</v>
      </c>
      <c r="C100" s="10" t="s">
        <v>6</v>
      </c>
      <c r="D100" s="2" t="s">
        <v>7</v>
      </c>
      <c r="E100" s="4" t="s">
        <v>8</v>
      </c>
      <c r="F100" s="4" t="s">
        <v>9</v>
      </c>
      <c r="G100" s="4" t="s">
        <v>10</v>
      </c>
      <c r="H100" s="4" t="s">
        <v>9</v>
      </c>
      <c r="I100" s="4" t="s">
        <v>11</v>
      </c>
      <c r="J100" s="4" t="s">
        <v>12</v>
      </c>
      <c r="K100" s="4" t="s">
        <v>13</v>
      </c>
      <c r="L100" s="4" t="s">
        <v>14</v>
      </c>
      <c r="N100"/>
      <c r="O100"/>
    </row>
    <row r="101" spans="1:15" x14ac:dyDescent="0.3">
      <c r="A101" s="51" t="s">
        <v>15</v>
      </c>
      <c r="B101" s="40"/>
      <c r="C101" s="41" t="s">
        <v>16</v>
      </c>
      <c r="D101" s="40" t="s">
        <v>17</v>
      </c>
      <c r="E101" s="42">
        <v>10</v>
      </c>
      <c r="F101" s="42"/>
      <c r="G101" s="42"/>
      <c r="H101" s="42">
        <v>10</v>
      </c>
      <c r="I101" s="42">
        <v>66</v>
      </c>
      <c r="J101" s="42">
        <v>0</v>
      </c>
      <c r="K101" s="42">
        <v>7</v>
      </c>
      <c r="L101" s="42">
        <v>0</v>
      </c>
      <c r="N101" s="9"/>
      <c r="O101"/>
    </row>
    <row r="102" spans="1:15" x14ac:dyDescent="0.3">
      <c r="B102" s="2"/>
      <c r="C102" s="10" t="s">
        <v>59</v>
      </c>
      <c r="D102" s="2" t="s">
        <v>60</v>
      </c>
      <c r="E102" s="4">
        <v>205</v>
      </c>
      <c r="F102" s="4">
        <v>25</v>
      </c>
      <c r="G102" s="4">
        <v>318</v>
      </c>
      <c r="H102" s="4">
        <v>25</v>
      </c>
      <c r="I102" s="4">
        <v>261</v>
      </c>
      <c r="J102" s="4">
        <v>6.06</v>
      </c>
      <c r="K102" s="4">
        <v>14</v>
      </c>
      <c r="L102" s="5">
        <v>42.86</v>
      </c>
      <c r="N102"/>
      <c r="O102"/>
    </row>
    <row r="103" spans="1:15" x14ac:dyDescent="0.3">
      <c r="A103" s="35"/>
      <c r="B103" s="2"/>
      <c r="C103" s="10" t="s">
        <v>40</v>
      </c>
      <c r="D103" s="11" t="s">
        <v>87</v>
      </c>
      <c r="E103" s="12">
        <v>200</v>
      </c>
      <c r="F103" s="4">
        <v>825</v>
      </c>
      <c r="G103" s="4">
        <v>1</v>
      </c>
      <c r="H103" s="4">
        <v>10</v>
      </c>
      <c r="I103" s="12">
        <v>111</v>
      </c>
      <c r="J103" s="12">
        <v>4</v>
      </c>
      <c r="K103" s="12">
        <v>4</v>
      </c>
      <c r="L103" s="12">
        <v>16</v>
      </c>
      <c r="N103"/>
      <c r="O103"/>
    </row>
    <row r="104" spans="1:15" x14ac:dyDescent="0.3">
      <c r="A104" s="35"/>
      <c r="B104" s="2"/>
      <c r="C104" s="10" t="s">
        <v>20</v>
      </c>
      <c r="D104" s="2" t="s">
        <v>82</v>
      </c>
      <c r="E104" s="4">
        <v>50</v>
      </c>
      <c r="F104" s="4">
        <v>73.7</v>
      </c>
      <c r="G104" s="4">
        <v>50</v>
      </c>
      <c r="H104" s="4">
        <v>5</v>
      </c>
      <c r="I104" s="4">
        <v>130</v>
      </c>
      <c r="J104" s="4">
        <v>4</v>
      </c>
      <c r="K104" s="4">
        <v>0.05</v>
      </c>
      <c r="L104" s="4">
        <v>27.5</v>
      </c>
      <c r="N104"/>
      <c r="O104"/>
    </row>
    <row r="105" spans="1:15" x14ac:dyDescent="0.3">
      <c r="A105" s="35"/>
      <c r="B105" s="2"/>
      <c r="C105" s="10" t="s">
        <v>39</v>
      </c>
      <c r="D105" s="2" t="s">
        <v>90</v>
      </c>
      <c r="E105" s="4">
        <v>100</v>
      </c>
      <c r="F105" s="2"/>
      <c r="G105" s="2"/>
      <c r="H105" s="4">
        <v>20</v>
      </c>
      <c r="I105" s="12">
        <v>100</v>
      </c>
      <c r="J105" s="12">
        <v>3</v>
      </c>
      <c r="K105" s="12">
        <v>1</v>
      </c>
      <c r="L105" s="12">
        <v>20</v>
      </c>
      <c r="N105"/>
      <c r="O105"/>
    </row>
    <row r="106" spans="1:15" x14ac:dyDescent="0.3">
      <c r="A106" s="35"/>
      <c r="B106" s="2"/>
      <c r="C106" s="10"/>
      <c r="D106" s="35" t="s">
        <v>83</v>
      </c>
      <c r="E106" s="4"/>
      <c r="F106" s="4"/>
      <c r="G106" s="4"/>
      <c r="H106" s="15">
        <v>65</v>
      </c>
      <c r="I106" s="15">
        <f>SUM(I102:I105)</f>
        <v>602</v>
      </c>
      <c r="J106" s="15">
        <f>SUM(J102:J105)</f>
        <v>17.059999999999999</v>
      </c>
      <c r="K106" s="15">
        <f>SUM(K102:K105)</f>
        <v>19.05</v>
      </c>
      <c r="L106" s="15">
        <f>SUM(L102:L105)</f>
        <v>106.36</v>
      </c>
      <c r="N106">
        <v>65</v>
      </c>
      <c r="O106"/>
    </row>
    <row r="107" spans="1:15" x14ac:dyDescent="0.3">
      <c r="A107" s="7" t="s">
        <v>72</v>
      </c>
      <c r="L107" s="52">
        <v>45621</v>
      </c>
      <c r="M107" s="27"/>
      <c r="N107"/>
      <c r="O107"/>
    </row>
    <row r="108" spans="1:15" ht="15" customHeight="1" x14ac:dyDescent="0.3">
      <c r="A108" s="35" t="s">
        <v>4</v>
      </c>
      <c r="B108" s="2" t="s">
        <v>5</v>
      </c>
      <c r="C108" s="10" t="s">
        <v>6</v>
      </c>
      <c r="D108" s="2" t="s">
        <v>7</v>
      </c>
      <c r="E108" s="4" t="s">
        <v>8</v>
      </c>
      <c r="F108" s="4" t="s">
        <v>9</v>
      </c>
      <c r="G108" s="4" t="s">
        <v>10</v>
      </c>
      <c r="H108" s="4" t="s">
        <v>9</v>
      </c>
      <c r="I108" s="4" t="s">
        <v>11</v>
      </c>
      <c r="J108" s="4" t="s">
        <v>12</v>
      </c>
      <c r="K108" s="4" t="s">
        <v>13</v>
      </c>
      <c r="L108" s="4" t="s">
        <v>14</v>
      </c>
      <c r="M108" s="27"/>
      <c r="N108"/>
      <c r="O108"/>
    </row>
    <row r="109" spans="1:15" x14ac:dyDescent="0.3">
      <c r="A109" s="35" t="s">
        <v>15</v>
      </c>
      <c r="B109" s="2"/>
      <c r="C109" s="10" t="s">
        <v>59</v>
      </c>
      <c r="D109" s="22" t="s">
        <v>44</v>
      </c>
      <c r="E109" s="4">
        <v>210</v>
      </c>
      <c r="F109" s="4">
        <v>99</v>
      </c>
      <c r="G109" s="4">
        <v>44</v>
      </c>
      <c r="H109" s="4">
        <v>25</v>
      </c>
      <c r="I109" s="4">
        <v>272</v>
      </c>
      <c r="J109" s="4">
        <v>9</v>
      </c>
      <c r="K109" s="4">
        <v>16</v>
      </c>
      <c r="L109" s="4">
        <v>38</v>
      </c>
      <c r="M109" s="37"/>
      <c r="N109"/>
      <c r="O109"/>
    </row>
    <row r="110" spans="1:15" x14ac:dyDescent="0.3">
      <c r="A110" s="35"/>
      <c r="B110" s="2"/>
      <c r="C110" s="10" t="s">
        <v>49</v>
      </c>
      <c r="D110" s="20" t="s">
        <v>50</v>
      </c>
      <c r="E110" s="4">
        <v>207</v>
      </c>
      <c r="F110" s="4"/>
      <c r="G110" s="4"/>
      <c r="H110" s="4">
        <v>7</v>
      </c>
      <c r="I110" s="4">
        <v>54</v>
      </c>
      <c r="J110" s="4">
        <v>0</v>
      </c>
      <c r="K110" s="4">
        <v>0</v>
      </c>
      <c r="L110" s="4">
        <v>14</v>
      </c>
      <c r="M110" s="27"/>
      <c r="N110"/>
      <c r="O110"/>
    </row>
    <row r="111" spans="1:15" x14ac:dyDescent="0.3">
      <c r="A111" s="35"/>
      <c r="B111" s="2"/>
      <c r="C111" s="10" t="s">
        <v>31</v>
      </c>
      <c r="D111" s="2" t="s">
        <v>82</v>
      </c>
      <c r="E111" s="4">
        <v>50</v>
      </c>
      <c r="F111" s="4">
        <v>73.7</v>
      </c>
      <c r="G111" s="4">
        <v>50</v>
      </c>
      <c r="H111" s="4">
        <v>5</v>
      </c>
      <c r="I111" s="4">
        <v>130</v>
      </c>
      <c r="J111" s="4">
        <v>4</v>
      </c>
      <c r="K111" s="4">
        <v>0.05</v>
      </c>
      <c r="L111" s="4">
        <v>27.5</v>
      </c>
      <c r="M111" s="27"/>
      <c r="N111"/>
      <c r="O111"/>
    </row>
    <row r="112" spans="1:15" x14ac:dyDescent="0.3">
      <c r="A112" s="57"/>
      <c r="B112" s="29"/>
      <c r="C112" s="28"/>
      <c r="D112" s="58" t="s">
        <v>83</v>
      </c>
      <c r="E112" s="4"/>
      <c r="F112" s="4"/>
      <c r="G112" s="4"/>
      <c r="H112" s="15">
        <f>SUM(H109:H111)</f>
        <v>37</v>
      </c>
      <c r="I112" s="15">
        <f>SUM(I109:I111)</f>
        <v>456</v>
      </c>
      <c r="J112" s="15">
        <f>SUM(J109:J111)</f>
        <v>13</v>
      </c>
      <c r="K112" s="15">
        <f>SUM(K109:K111)</f>
        <v>16.05</v>
      </c>
      <c r="L112" s="15">
        <f>SUM(L109:L111)</f>
        <v>79.5</v>
      </c>
      <c r="M112" s="25"/>
      <c r="N112">
        <v>37</v>
      </c>
      <c r="O112"/>
    </row>
    <row r="113" spans="1:15" s="39" customFormat="1" x14ac:dyDescent="0.3">
      <c r="A113" s="6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52">
        <v>45622</v>
      </c>
      <c r="M113" s="27"/>
      <c r="N113" s="37"/>
    </row>
    <row r="114" spans="1:15" x14ac:dyDescent="0.3">
      <c r="A114" s="35" t="s">
        <v>4</v>
      </c>
      <c r="B114" s="2" t="s">
        <v>5</v>
      </c>
      <c r="C114" s="10" t="s">
        <v>6</v>
      </c>
      <c r="D114" s="2" t="s">
        <v>7</v>
      </c>
      <c r="E114" s="4" t="s">
        <v>8</v>
      </c>
      <c r="F114" s="4" t="s">
        <v>9</v>
      </c>
      <c r="G114" s="4" t="s">
        <v>10</v>
      </c>
      <c r="H114" s="4" t="s">
        <v>9</v>
      </c>
      <c r="I114" s="4" t="s">
        <v>11</v>
      </c>
      <c r="J114" s="4" t="s">
        <v>12</v>
      </c>
      <c r="K114" s="4" t="s">
        <v>13</v>
      </c>
      <c r="L114" s="4" t="s">
        <v>14</v>
      </c>
      <c r="M114" s="27"/>
      <c r="N114"/>
      <c r="O114"/>
    </row>
    <row r="115" spans="1:15" s="64" customFormat="1" x14ac:dyDescent="0.3">
      <c r="A115" s="60" t="s">
        <v>15</v>
      </c>
      <c r="B115" s="60"/>
      <c r="C115" s="61" t="s">
        <v>42</v>
      </c>
      <c r="D115" s="60" t="s">
        <v>76</v>
      </c>
      <c r="E115" s="62">
        <v>60</v>
      </c>
      <c r="F115" s="62"/>
      <c r="G115" s="62"/>
      <c r="H115" s="62">
        <v>35</v>
      </c>
      <c r="I115" s="62">
        <v>191</v>
      </c>
      <c r="J115" s="62">
        <v>16</v>
      </c>
      <c r="K115" s="62">
        <v>14</v>
      </c>
      <c r="L115" s="62">
        <v>1</v>
      </c>
      <c r="M115" s="63"/>
    </row>
    <row r="116" spans="1:15" x14ac:dyDescent="0.3">
      <c r="A116" s="35"/>
      <c r="B116" s="2"/>
      <c r="C116" s="10" t="s">
        <v>35</v>
      </c>
      <c r="D116" s="2" t="s">
        <v>36</v>
      </c>
      <c r="E116" s="4">
        <v>210</v>
      </c>
      <c r="F116" s="4"/>
      <c r="G116" s="4"/>
      <c r="H116" s="4">
        <v>25</v>
      </c>
      <c r="I116" s="4">
        <v>296</v>
      </c>
      <c r="J116" s="4">
        <v>11.2</v>
      </c>
      <c r="K116" s="4">
        <v>7</v>
      </c>
      <c r="L116" s="4">
        <v>46</v>
      </c>
      <c r="M116" s="27"/>
      <c r="N116"/>
      <c r="O116"/>
    </row>
    <row r="117" spans="1:15" x14ac:dyDescent="0.3">
      <c r="A117" s="35"/>
      <c r="B117" s="2"/>
      <c r="C117" s="10" t="s">
        <v>41</v>
      </c>
      <c r="D117" s="2" t="s">
        <v>88</v>
      </c>
      <c r="E117" s="4">
        <v>200</v>
      </c>
      <c r="F117" s="4"/>
      <c r="G117" s="4"/>
      <c r="H117" s="4">
        <v>10</v>
      </c>
      <c r="I117" s="4">
        <v>110</v>
      </c>
      <c r="J117" s="4">
        <v>1</v>
      </c>
      <c r="K117" s="4">
        <v>0.05</v>
      </c>
      <c r="L117" s="4">
        <v>27.5</v>
      </c>
      <c r="M117" s="27"/>
      <c r="N117"/>
      <c r="O117"/>
    </row>
    <row r="118" spans="1:15" x14ac:dyDescent="0.3">
      <c r="A118" s="35"/>
      <c r="B118" s="2"/>
      <c r="C118" s="10" t="s">
        <v>20</v>
      </c>
      <c r="D118" s="2" t="s">
        <v>82</v>
      </c>
      <c r="E118" s="4">
        <v>50</v>
      </c>
      <c r="F118" s="4">
        <v>73.7</v>
      </c>
      <c r="G118" s="4">
        <v>50</v>
      </c>
      <c r="H118" s="4">
        <v>5</v>
      </c>
      <c r="I118" s="4">
        <v>130</v>
      </c>
      <c r="J118" s="4">
        <v>4</v>
      </c>
      <c r="K118" s="4">
        <v>0.05</v>
      </c>
      <c r="L118" s="4">
        <v>27.5</v>
      </c>
      <c r="M118" s="27"/>
      <c r="N118"/>
      <c r="O118"/>
    </row>
    <row r="119" spans="1:15" x14ac:dyDescent="0.3">
      <c r="A119" s="35"/>
      <c r="B119" s="2"/>
      <c r="C119" s="10"/>
      <c r="D119" s="35" t="s">
        <v>83</v>
      </c>
      <c r="E119" s="4"/>
      <c r="F119" s="4"/>
      <c r="G119" s="4"/>
      <c r="H119" s="15">
        <f>SUM(H115:H118)</f>
        <v>75</v>
      </c>
      <c r="I119" s="15">
        <f>SUM(I115:I118)</f>
        <v>727</v>
      </c>
      <c r="J119" s="15">
        <f>SUM(J115:J118)</f>
        <v>32.200000000000003</v>
      </c>
      <c r="K119" s="15">
        <f>SUM(K115:K118)</f>
        <v>21.1</v>
      </c>
      <c r="L119" s="15">
        <f>SUM(L115:L118)</f>
        <v>102</v>
      </c>
      <c r="M119" s="27"/>
      <c r="N119">
        <v>75</v>
      </c>
      <c r="O119"/>
    </row>
    <row r="120" spans="1:15" x14ac:dyDescent="0.3">
      <c r="N120"/>
      <c r="O120"/>
    </row>
    <row r="121" spans="1:15" x14ac:dyDescent="0.3">
      <c r="L121" s="52">
        <v>45623</v>
      </c>
      <c r="N121"/>
      <c r="O121"/>
    </row>
    <row r="122" spans="1:15" x14ac:dyDescent="0.3">
      <c r="A122" s="35" t="s">
        <v>4</v>
      </c>
      <c r="B122" s="2" t="s">
        <v>5</v>
      </c>
      <c r="C122" s="4" t="s">
        <v>6</v>
      </c>
      <c r="D122" s="2" t="s">
        <v>7</v>
      </c>
      <c r="E122" s="4" t="s">
        <v>8</v>
      </c>
      <c r="F122" s="4" t="s">
        <v>9</v>
      </c>
      <c r="G122" s="4" t="s">
        <v>10</v>
      </c>
      <c r="H122" s="4" t="s">
        <v>9</v>
      </c>
      <c r="I122" s="4" t="s">
        <v>11</v>
      </c>
      <c r="J122" s="4" t="s">
        <v>12</v>
      </c>
      <c r="K122" s="4" t="s">
        <v>13</v>
      </c>
      <c r="L122" s="4" t="s">
        <v>14</v>
      </c>
      <c r="N122"/>
      <c r="O122"/>
    </row>
    <row r="123" spans="1:15" x14ac:dyDescent="0.3">
      <c r="A123" s="35" t="s">
        <v>15</v>
      </c>
      <c r="B123" s="2"/>
      <c r="C123" s="28" t="s">
        <v>33</v>
      </c>
      <c r="D123" s="29" t="s">
        <v>34</v>
      </c>
      <c r="E123" s="30">
        <v>60</v>
      </c>
      <c r="F123" s="4">
        <v>40</v>
      </c>
      <c r="G123" s="4">
        <v>178</v>
      </c>
      <c r="H123" s="4">
        <v>40</v>
      </c>
      <c r="I123" s="4">
        <v>178</v>
      </c>
      <c r="J123" s="4">
        <v>10</v>
      </c>
      <c r="K123" s="4">
        <v>11</v>
      </c>
      <c r="L123" s="4">
        <v>10</v>
      </c>
      <c r="N123"/>
      <c r="O123"/>
    </row>
    <row r="124" spans="1:15" x14ac:dyDescent="0.3">
      <c r="A124" s="35"/>
      <c r="B124" s="2"/>
      <c r="C124" s="10" t="s">
        <v>25</v>
      </c>
      <c r="D124" s="2" t="s">
        <v>26</v>
      </c>
      <c r="E124" s="4">
        <v>210</v>
      </c>
      <c r="F124" s="4">
        <v>99</v>
      </c>
      <c r="G124" s="4">
        <v>44</v>
      </c>
      <c r="H124" s="4">
        <v>20</v>
      </c>
      <c r="I124" s="4">
        <v>263</v>
      </c>
      <c r="J124" s="4">
        <v>4.0999999999999996</v>
      </c>
      <c r="K124" s="4">
        <v>14</v>
      </c>
      <c r="L124" s="4">
        <v>30</v>
      </c>
      <c r="N124"/>
      <c r="O124"/>
    </row>
    <row r="125" spans="1:15" x14ac:dyDescent="0.3">
      <c r="A125" s="35"/>
      <c r="B125" s="2"/>
      <c r="C125" s="10" t="s">
        <v>27</v>
      </c>
      <c r="D125" s="2" t="s">
        <v>28</v>
      </c>
      <c r="E125" s="4">
        <v>200</v>
      </c>
      <c r="F125" s="4"/>
      <c r="G125" s="4"/>
      <c r="H125" s="4">
        <v>10</v>
      </c>
      <c r="I125" s="4">
        <v>119</v>
      </c>
      <c r="J125" s="4">
        <v>0.7</v>
      </c>
      <c r="K125" s="4">
        <v>0.03</v>
      </c>
      <c r="L125" s="4">
        <v>29</v>
      </c>
      <c r="N125"/>
      <c r="O125"/>
    </row>
    <row r="126" spans="1:15" x14ac:dyDescent="0.3">
      <c r="A126" s="35"/>
      <c r="B126" s="2"/>
      <c r="C126" s="10" t="s">
        <v>20</v>
      </c>
      <c r="D126" s="2" t="s">
        <v>82</v>
      </c>
      <c r="E126" s="4">
        <v>50</v>
      </c>
      <c r="F126" s="4">
        <v>73.7</v>
      </c>
      <c r="G126" s="4">
        <v>50</v>
      </c>
      <c r="H126" s="4">
        <v>5</v>
      </c>
      <c r="I126" s="4">
        <v>130</v>
      </c>
      <c r="J126" s="4">
        <v>4</v>
      </c>
      <c r="K126" s="4">
        <v>0.05</v>
      </c>
      <c r="L126" s="4">
        <v>27.5</v>
      </c>
      <c r="N126"/>
      <c r="O126"/>
    </row>
    <row r="127" spans="1:15" x14ac:dyDescent="0.3">
      <c r="A127" s="35"/>
      <c r="B127" s="2"/>
      <c r="C127" s="10"/>
      <c r="D127" s="35" t="s">
        <v>83</v>
      </c>
      <c r="E127" s="4"/>
      <c r="F127" s="4"/>
      <c r="G127" s="4"/>
      <c r="H127" s="15">
        <f>SUM(H123:H126)</f>
        <v>75</v>
      </c>
      <c r="I127" s="15">
        <f>SUM(I123:I126)</f>
        <v>690</v>
      </c>
      <c r="J127" s="15">
        <f>SUM(J123:J126)</f>
        <v>18.799999999999997</v>
      </c>
      <c r="K127" s="15">
        <f>SUM(K123:K126)</f>
        <v>25.080000000000002</v>
      </c>
      <c r="L127" s="15">
        <f>SUM(L123:L126)</f>
        <v>96.5</v>
      </c>
      <c r="N127">
        <v>75</v>
      </c>
      <c r="O127"/>
    </row>
    <row r="128" spans="1:15" x14ac:dyDescent="0.3">
      <c r="L128" s="52">
        <v>45624</v>
      </c>
      <c r="N128"/>
      <c r="O128"/>
    </row>
    <row r="129" spans="1:15" x14ac:dyDescent="0.3">
      <c r="A129" s="35" t="s">
        <v>4</v>
      </c>
      <c r="B129" s="2" t="s">
        <v>5</v>
      </c>
      <c r="C129" s="4" t="s">
        <v>6</v>
      </c>
      <c r="D129" s="2" t="s">
        <v>7</v>
      </c>
      <c r="E129" s="4" t="s">
        <v>8</v>
      </c>
      <c r="F129" s="4" t="s">
        <v>9</v>
      </c>
      <c r="G129" s="4" t="s">
        <v>10</v>
      </c>
      <c r="H129" s="4" t="s">
        <v>9</v>
      </c>
      <c r="I129" s="4" t="s">
        <v>11</v>
      </c>
      <c r="J129" s="4" t="s">
        <v>12</v>
      </c>
      <c r="K129" s="4" t="s">
        <v>13</v>
      </c>
      <c r="L129" s="4" t="s">
        <v>14</v>
      </c>
      <c r="N129"/>
      <c r="O129"/>
    </row>
    <row r="130" spans="1:15" x14ac:dyDescent="0.3">
      <c r="A130" s="35" t="s">
        <v>15</v>
      </c>
      <c r="B130" s="2"/>
      <c r="C130" s="10" t="s">
        <v>24</v>
      </c>
      <c r="D130" s="14" t="s">
        <v>63</v>
      </c>
      <c r="E130" s="4">
        <v>60</v>
      </c>
      <c r="F130" s="4">
        <v>45</v>
      </c>
      <c r="G130" s="4">
        <v>208</v>
      </c>
      <c r="H130" s="4">
        <v>35</v>
      </c>
      <c r="I130" s="4">
        <v>134</v>
      </c>
      <c r="J130" s="10" t="s">
        <v>61</v>
      </c>
      <c r="K130" s="4">
        <v>7</v>
      </c>
      <c r="L130" s="4">
        <v>8.3000000000000007</v>
      </c>
      <c r="N130"/>
      <c r="O130"/>
    </row>
    <row r="131" spans="1:15" x14ac:dyDescent="0.3">
      <c r="A131" s="35"/>
      <c r="B131" s="2"/>
      <c r="C131" s="10" t="s">
        <v>21</v>
      </c>
      <c r="D131" s="2" t="s">
        <v>32</v>
      </c>
      <c r="E131" s="4">
        <v>205</v>
      </c>
      <c r="F131" s="4">
        <v>20</v>
      </c>
      <c r="G131" s="4">
        <v>270</v>
      </c>
      <c r="H131" s="4">
        <v>20</v>
      </c>
      <c r="I131" s="4">
        <v>270</v>
      </c>
      <c r="J131" s="4">
        <v>6</v>
      </c>
      <c r="K131" s="4">
        <v>12</v>
      </c>
      <c r="L131" s="4">
        <v>49</v>
      </c>
      <c r="N131"/>
      <c r="O131"/>
    </row>
    <row r="132" spans="1:15" x14ac:dyDescent="0.3">
      <c r="A132" s="35"/>
      <c r="B132" s="2"/>
      <c r="C132" s="10" t="s">
        <v>64</v>
      </c>
      <c r="D132" s="20" t="s">
        <v>65</v>
      </c>
      <c r="E132" s="4">
        <v>207</v>
      </c>
      <c r="F132" s="4"/>
      <c r="G132" s="4"/>
      <c r="H132" s="4">
        <v>10</v>
      </c>
      <c r="I132" s="4">
        <v>75</v>
      </c>
      <c r="J132" s="4">
        <v>0</v>
      </c>
      <c r="K132" s="4">
        <v>0</v>
      </c>
      <c r="L132" s="4">
        <v>19</v>
      </c>
      <c r="N132"/>
      <c r="O132"/>
    </row>
    <row r="133" spans="1:15" x14ac:dyDescent="0.3">
      <c r="A133" s="35"/>
      <c r="B133" s="2"/>
      <c r="C133" s="10" t="s">
        <v>20</v>
      </c>
      <c r="D133" s="2" t="s">
        <v>82</v>
      </c>
      <c r="E133" s="4">
        <v>50</v>
      </c>
      <c r="F133" s="4">
        <v>73.7</v>
      </c>
      <c r="G133" s="4">
        <v>50</v>
      </c>
      <c r="H133" s="4">
        <v>5</v>
      </c>
      <c r="I133" s="4">
        <v>130</v>
      </c>
      <c r="J133" s="4">
        <v>4</v>
      </c>
      <c r="K133" s="4">
        <v>0.05</v>
      </c>
      <c r="L133" s="4">
        <v>27.5</v>
      </c>
      <c r="N133"/>
      <c r="O133"/>
    </row>
    <row r="134" spans="1:15" x14ac:dyDescent="0.3">
      <c r="A134" s="35"/>
      <c r="B134" s="2"/>
      <c r="C134" s="10"/>
      <c r="D134" s="35" t="s">
        <v>83</v>
      </c>
      <c r="E134" s="4"/>
      <c r="F134" s="4"/>
      <c r="G134" s="4"/>
      <c r="H134" s="15">
        <f>SUM(H130:H133)</f>
        <v>70</v>
      </c>
      <c r="I134" s="15">
        <f>SUM(I130:I133)</f>
        <v>609</v>
      </c>
      <c r="J134" s="15">
        <v>25</v>
      </c>
      <c r="K134" s="15">
        <f>SUM(K130:K133)</f>
        <v>19.05</v>
      </c>
      <c r="L134" s="15">
        <f>SUM(L130:L133)</f>
        <v>103.8</v>
      </c>
      <c r="N134">
        <v>70</v>
      </c>
      <c r="O134"/>
    </row>
    <row r="135" spans="1:15" x14ac:dyDescent="0.3">
      <c r="A135" s="36"/>
      <c r="B135" s="37"/>
      <c r="C135" s="37"/>
      <c r="D135" s="37"/>
      <c r="E135" s="37"/>
      <c r="F135" s="37"/>
      <c r="G135" s="37"/>
      <c r="H135" s="37"/>
      <c r="I135" s="37"/>
      <c r="J135" s="37"/>
      <c r="K135" s="38"/>
      <c r="L135" s="65">
        <v>45625</v>
      </c>
      <c r="N135"/>
      <c r="O135"/>
    </row>
    <row r="136" spans="1:15" x14ac:dyDescent="0.3">
      <c r="A136" s="51" t="s">
        <v>4</v>
      </c>
      <c r="B136" s="40" t="s">
        <v>5</v>
      </c>
      <c r="C136" s="40" t="s">
        <v>6</v>
      </c>
      <c r="D136" s="40" t="s">
        <v>7</v>
      </c>
      <c r="E136" s="40" t="s">
        <v>8</v>
      </c>
      <c r="F136" s="40" t="s">
        <v>9</v>
      </c>
      <c r="G136" s="40" t="s">
        <v>10</v>
      </c>
      <c r="H136" s="40" t="s">
        <v>9</v>
      </c>
      <c r="I136" s="40" t="s">
        <v>11</v>
      </c>
      <c r="J136" s="40" t="s">
        <v>12</v>
      </c>
      <c r="K136" s="40" t="s">
        <v>13</v>
      </c>
      <c r="L136" s="40" t="s">
        <v>14</v>
      </c>
      <c r="N136"/>
      <c r="O136"/>
    </row>
    <row r="137" spans="1:15" x14ac:dyDescent="0.3">
      <c r="A137" s="51" t="s">
        <v>15</v>
      </c>
      <c r="B137" s="40"/>
      <c r="C137" s="41" t="s">
        <v>16</v>
      </c>
      <c r="D137" s="40" t="s">
        <v>17</v>
      </c>
      <c r="E137" s="42">
        <v>10</v>
      </c>
      <c r="F137" s="42"/>
      <c r="G137" s="42"/>
      <c r="H137" s="42">
        <v>10</v>
      </c>
      <c r="I137" s="42">
        <v>66</v>
      </c>
      <c r="J137" s="42">
        <v>0</v>
      </c>
      <c r="K137" s="42">
        <v>7</v>
      </c>
      <c r="L137" s="42">
        <v>0</v>
      </c>
      <c r="O137"/>
    </row>
    <row r="138" spans="1:15" x14ac:dyDescent="0.3">
      <c r="A138" s="51"/>
      <c r="B138" s="40"/>
      <c r="C138" s="41" t="s">
        <v>59</v>
      </c>
      <c r="D138" s="40" t="s">
        <v>60</v>
      </c>
      <c r="E138" s="42">
        <v>205</v>
      </c>
      <c r="F138" s="42">
        <v>25</v>
      </c>
      <c r="G138" s="42">
        <v>318</v>
      </c>
      <c r="H138" s="42">
        <v>25</v>
      </c>
      <c r="I138" s="42">
        <v>262</v>
      </c>
      <c r="J138" s="42">
        <v>6</v>
      </c>
      <c r="K138" s="42">
        <v>8</v>
      </c>
      <c r="L138" s="66">
        <v>43</v>
      </c>
      <c r="N138"/>
      <c r="O138"/>
    </row>
    <row r="139" spans="1:15" x14ac:dyDescent="0.3">
      <c r="A139" s="51"/>
      <c r="B139" s="40"/>
      <c r="C139" s="41" t="s">
        <v>22</v>
      </c>
      <c r="D139" s="43" t="s">
        <v>23</v>
      </c>
      <c r="E139" s="44">
        <v>200</v>
      </c>
      <c r="F139" s="42">
        <v>825</v>
      </c>
      <c r="G139" s="42">
        <v>1</v>
      </c>
      <c r="H139" s="42">
        <v>10</v>
      </c>
      <c r="I139" s="44">
        <v>101</v>
      </c>
      <c r="J139" s="44">
        <v>3.4</v>
      </c>
      <c r="K139" s="45">
        <v>15.1</v>
      </c>
      <c r="L139" s="67">
        <v>3.3</v>
      </c>
      <c r="N139"/>
      <c r="O139"/>
    </row>
    <row r="140" spans="1:15" x14ac:dyDescent="0.3">
      <c r="A140" s="51"/>
      <c r="B140" s="40"/>
      <c r="C140" s="41" t="s">
        <v>20</v>
      </c>
      <c r="D140" s="40" t="s">
        <v>82</v>
      </c>
      <c r="E140" s="42">
        <v>50</v>
      </c>
      <c r="F140" s="42">
        <v>73.7</v>
      </c>
      <c r="G140" s="42">
        <v>50</v>
      </c>
      <c r="H140" s="42">
        <v>5</v>
      </c>
      <c r="I140" s="42">
        <v>130</v>
      </c>
      <c r="J140" s="42">
        <v>4</v>
      </c>
      <c r="K140" s="42">
        <v>0.05</v>
      </c>
      <c r="L140" s="68">
        <v>27.5</v>
      </c>
      <c r="N140"/>
      <c r="O140"/>
    </row>
    <row r="141" spans="1:15" x14ac:dyDescent="0.3">
      <c r="A141" s="51"/>
      <c r="B141" s="40"/>
      <c r="C141" s="41"/>
      <c r="D141" s="51" t="s">
        <v>83</v>
      </c>
      <c r="E141" s="42"/>
      <c r="F141" s="42"/>
      <c r="G141" s="42"/>
      <c r="H141" s="46">
        <f>H137+H138+H139+H140</f>
        <v>50</v>
      </c>
      <c r="I141" s="46">
        <f>SUM(I137:I140)</f>
        <v>559</v>
      </c>
      <c r="J141" s="46">
        <f>SUM(J137:J140)</f>
        <v>13.4</v>
      </c>
      <c r="K141" s="46">
        <f>SUM(K137:K140)</f>
        <v>30.150000000000002</v>
      </c>
      <c r="L141" s="46">
        <f>SUM(L137:L140)</f>
        <v>73.8</v>
      </c>
      <c r="N141">
        <v>50</v>
      </c>
      <c r="O141"/>
    </row>
    <row r="142" spans="1:15" x14ac:dyDescent="0.3">
      <c r="N142"/>
      <c r="O142"/>
    </row>
    <row r="143" spans="1:15" x14ac:dyDescent="0.3">
      <c r="O143"/>
    </row>
    <row r="144" spans="1:15" x14ac:dyDescent="0.3">
      <c r="D144" s="7"/>
      <c r="N144"/>
      <c r="O144"/>
    </row>
    <row r="145" spans="4:15" x14ac:dyDescent="0.3">
      <c r="D145" s="1" t="s">
        <v>91</v>
      </c>
      <c r="N145"/>
      <c r="O145"/>
    </row>
    <row r="146" spans="4:15" x14ac:dyDescent="0.3">
      <c r="N146"/>
      <c r="O146"/>
    </row>
    <row r="147" spans="4:15" x14ac:dyDescent="0.3">
      <c r="N147"/>
      <c r="O147"/>
    </row>
    <row r="148" spans="4:15" x14ac:dyDescent="0.3">
      <c r="N148"/>
      <c r="O148"/>
    </row>
    <row r="149" spans="4:15" x14ac:dyDescent="0.3">
      <c r="N149"/>
      <c r="O149"/>
    </row>
    <row r="150" spans="4:15" x14ac:dyDescent="0.3">
      <c r="N150"/>
      <c r="O150"/>
    </row>
    <row r="151" spans="4:15" x14ac:dyDescent="0.3">
      <c r="O151"/>
    </row>
    <row r="152" spans="4:15" x14ac:dyDescent="0.3">
      <c r="N152"/>
      <c r="O152"/>
    </row>
  </sheetData>
  <sheetProtection selectLockedCells="1" selectUnlockedCells="1"/>
  <mergeCells count="4">
    <mergeCell ref="A8:J8"/>
    <mergeCell ref="A5:L5"/>
    <mergeCell ref="A6:L6"/>
    <mergeCell ref="A7:G7"/>
  </mergeCells>
  <pageMargins left="0.75" right="0.75" top="1" bottom="1" header="0.51180555555555551" footer="0.51180555555555551"/>
  <pageSetup paperSize="9" scale="19" firstPageNumber="0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начальн.кл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ilchino-sosh</dc:creator>
  <cp:lastModifiedBy>ilchino-sosh</cp:lastModifiedBy>
  <cp:lastPrinted>2024-10-18T04:05:18Z</cp:lastPrinted>
  <dcterms:created xsi:type="dcterms:W3CDTF">2024-10-29T04:50:40Z</dcterms:created>
  <dcterms:modified xsi:type="dcterms:W3CDTF">2024-10-29T04:50:40Z</dcterms:modified>
</cp:coreProperties>
</file>