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<sst xmlns="http://schemas.openxmlformats.org/spreadsheetml/2006/main" count="35" uniqueCount="35">
  <si>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</si>
  <si>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 Ильчино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</si>
  <si>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</si>
  <si>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</si>
  <si>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</si>
  <si>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</si>
  <si>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</si>
  <si>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</si>
  <si>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</si>
  <si>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</si>
  <si>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</si>
  <si>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</si>
  <si>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</si>
  <si>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</si>
  <si>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</si>
  <si>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</si>
  <si>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487/ 138</t>
  </si>
  <si>
    <t xml:space="preserve">птица отварная/ пюре картофельное с маслом слив</t>
  </si>
  <si>
    <t xml:space="preserve">гор.напиток</t>
  </si>
  <si>
    <t xml:space="preserve">чай с сахаром</t>
  </si>
  <si>
    <t xml:space="preserve">хлеб</t>
  </si>
  <si>
    <t xml:space="preserve">1.1</t>
  </si>
  <si>
    <t xml:space="preserve">хлеб пшеничный</t>
  </si>
  <si>
    <t xml:space="preserve">итого</t>
  </si>
  <si>
    <t xml:space="preserve">Завтрак 2</t>
  </si>
  <si>
    <t xml:space="preserve">фрукты</t>
  </si>
  <si>
    <t xml:space="preserve">итого за день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</si>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</sst>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7" activeCellId="0" sqref="C7:J7"/>
    </sheetView>
  </sheetViews>
  <sheetFormatPr defaultColWidth="8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f aca="false">60+210</f>
        <v>270</v>
      </c>
      <c r="F4" s="12" t="n">
        <f aca="false">40+20</f>
        <v>60</v>
      </c>
      <c r="G4" s="11" t="n">
        <f aca="false">72+263</f>
        <v>335</v>
      </c>
      <c r="H4" s="11" t="n">
        <f aca="false">6.01+4.4</f>
        <v>10.41</v>
      </c>
      <c r="I4" s="11" t="n">
        <f aca="false">5.13+13.8</f>
        <v>18.93</v>
      </c>
      <c r="J4" s="13" t="n">
        <f aca="false">0.52+30</f>
        <v>30.52</v>
      </c>
    </row>
    <row r="5" customFormat="false" ht="13.8" hidden="false" customHeight="false" outlineLevel="0" collapsed="false">
      <c r="A5" s="14"/>
      <c r="B5" s="15" t="s">
        <v>18</v>
      </c>
      <c r="C5" s="16" t="n">
        <v>184</v>
      </c>
      <c r="D5" s="17" t="s">
        <v>19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20</v>
      </c>
      <c r="C6" s="21" t="s">
        <v>21</v>
      </c>
      <c r="D6" s="17" t="s">
        <v>22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0.05</v>
      </c>
      <c r="J6" s="20" t="n">
        <v>27.5</v>
      </c>
    </row>
    <row r="7" customFormat="false" ht="13.8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23" t="s">
        <v>23</v>
      </c>
      <c r="C8" s="23"/>
      <c r="D8" s="24"/>
      <c r="E8" s="25" t="n">
        <f aca="false">E4+E5+E6+E7</f>
        <v>520</v>
      </c>
      <c r="F8" s="25" t="n">
        <f aca="false">F4+F5+F6+F7</f>
        <v>69</v>
      </c>
      <c r="G8" s="25" t="n">
        <f aca="false">G4+G5+G6+G7</f>
        <v>517</v>
      </c>
      <c r="H8" s="25" t="n">
        <f aca="false">H4+H5+H6+H7</f>
        <v>14.41</v>
      </c>
      <c r="I8" s="25" t="n">
        <f aca="false">I4+I5+I6+I7</f>
        <v>18.98</v>
      </c>
      <c r="J8" s="25" t="n">
        <f aca="false">J4+J5+J6+J7</f>
        <v>72.02</v>
      </c>
    </row>
    <row r="9" customFormat="false" ht="13.8" hidden="false" customHeight="false" outlineLevel="0" collapsed="false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2"/>
      <c r="B11" s="23" t="s">
        <v>26</v>
      </c>
      <c r="C11" s="23"/>
      <c r="D11" s="24"/>
      <c r="E11" s="25" t="n">
        <f aca="false">E8+E9+E10</f>
        <v>520</v>
      </c>
      <c r="F11" s="25" t="n">
        <f aca="false">F8+F9+F10</f>
        <v>69</v>
      </c>
      <c r="G11" s="25" t="n">
        <f aca="false">G8+G9+G10</f>
        <v>517</v>
      </c>
      <c r="H11" s="25" t="n">
        <f aca="false">H8+H9+H10</f>
        <v>14.41</v>
      </c>
      <c r="I11" s="25" t="n">
        <f aca="false">I8+I9+I10</f>
        <v>18.98</v>
      </c>
      <c r="J11" s="25" t="n">
        <f aca="false">J8+J9+J10</f>
        <v>72.02</v>
      </c>
    </row>
    <row r="12" customFormat="false" ht="15" hidden="false" customHeight="false" outlineLevel="0" collapsed="false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2022-11-25T08:51:46Z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