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E4" i="1"/>
  <c r="E9" i="1" l="1"/>
  <c r="E12" i="1" s="1"/>
  <c r="G9" i="1" l="1"/>
  <c r="G12" i="1" s="1"/>
  <c r="J9" i="1"/>
  <c r="J12" i="1" s="1"/>
  <c r="H9" i="1"/>
  <c r="H12" i="1" s="1"/>
  <c r="I9" i="1"/>
  <c r="I12" i="1" s="1"/>
  <c r="F9" i="1"/>
  <c r="F12" i="1" s="1"/>
</calcChain>
</file>

<file path=xl/sharedStrings.xml><?xml version="1.0" encoding="utf-8"?>
<sst xmlns="http://schemas.openxmlformats.org/spreadsheetml/2006/main" count="37" uniqueCount="37">
  <si>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</si>
  <si>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</si>
  <si>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</si>
  <si>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</si>
  <si>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</si>
  <si>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</si>
  <si>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</si>
  <si>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</si>
  <si>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</si>
  <si>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</si>
  <si>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</si>
  <si>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</si>
  <si>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</si>
  <si>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</si>
  <si>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</si>
  <si>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</si>
  <si>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</si>
  <si>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</si>
  <si>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</si>
  <si>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</si>
  <si>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</si>
  <si>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</si>
  <si>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</si>
  <si>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</si>
  <si>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</si>
  <si>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</si>
  <si>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</si>
  <si>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гор блюдо</t>
  </si>
  <si>
    <t>гор напиток</t>
  </si>
  <si>
    <t>хлеб</t>
  </si>
  <si>
    <t>сок в ассортименте фас/ шт</t>
  </si>
  <si>
    <t>компот из смеси сухофруктов</t>
  </si>
  <si>
    <t>15.2</t>
  </si>
  <si>
    <t>276</t>
  </si>
  <si>
    <t>итого за день:</t>
  </si>
  <si>
    <t>262/111</t>
  </si>
  <si>
    <t xml:space="preserve">тефтели из говядины с рисом/ рагу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</si>
</sst>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3" borderId="3" xfId="0" applyFont="1" applyFill="1" applyBorder="1"/>
    <xf numFmtId="0" fontId="0" fillId="0" borderId="8" xfId="0" applyBorder="1"/>
    <xf numFmtId="0" fontId="0" fillId="2" borderId="17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D15" sqref="D15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44894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27</v>
      </c>
      <c r="C4" s="8" t="s">
        <v>35</v>
      </c>
      <c r="D4" s="8" t="s">
        <v>36</v>
      </c>
      <c r="E4" s="9">
        <f>260</f>
        <v>260</v>
      </c>
      <c r="F4" s="8">
        <v>60</v>
      </c>
      <c r="G4" s="8">
        <f>157+175</f>
        <v>332</v>
      </c>
      <c r="H4" s="8">
        <f>8+3.9</f>
        <v>11.9</v>
      </c>
      <c r="I4" s="8">
        <f>9+9.9</f>
        <v>18.899999999999999</v>
      </c>
      <c r="J4" s="8">
        <f>7+17.5</f>
        <v>24.5</v>
      </c>
    </row>
    <row r="5" spans="1:10" x14ac:dyDescent="0.25">
      <c r="A5" s="10"/>
      <c r="B5" s="11" t="s">
        <v>28</v>
      </c>
      <c r="C5" s="40" t="s">
        <v>33</v>
      </c>
      <c r="D5" s="8" t="s">
        <v>31</v>
      </c>
      <c r="E5" s="9">
        <v>200</v>
      </c>
      <c r="F5" s="8">
        <v>10</v>
      </c>
      <c r="G5" s="8">
        <v>110</v>
      </c>
      <c r="H5" s="8">
        <v>1</v>
      </c>
      <c r="I5" s="8">
        <v>0.05</v>
      </c>
      <c r="J5" s="8">
        <v>27.5</v>
      </c>
    </row>
    <row r="6" spans="1:10" x14ac:dyDescent="0.25">
      <c r="A6" s="10"/>
      <c r="B6" s="11" t="s">
        <v>29</v>
      </c>
      <c r="C6" s="40" t="s">
        <v>25</v>
      </c>
      <c r="D6" s="8" t="s">
        <v>26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/>
      <c r="D7" s="8"/>
      <c r="E7" s="9"/>
      <c r="F7" s="8"/>
      <c r="G7" s="8"/>
      <c r="H7" s="8"/>
      <c r="I7" s="8"/>
      <c r="J7" s="8"/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ht="15.75" thickBot="1" x14ac:dyDescent="0.3">
      <c r="A9" s="10"/>
      <c r="B9" s="15"/>
      <c r="C9" s="8"/>
      <c r="D9" s="16" t="s">
        <v>15</v>
      </c>
      <c r="E9" s="17">
        <f>E4+E5+E6</f>
        <v>510</v>
      </c>
      <c r="F9" s="17">
        <f t="shared" ref="F9:J9" si="0">F4+F5+F6+F7+F8</f>
        <v>74</v>
      </c>
      <c r="G9" s="17">
        <f t="shared" si="0"/>
        <v>572</v>
      </c>
      <c r="H9" s="17">
        <f t="shared" si="0"/>
        <v>16.899999999999999</v>
      </c>
      <c r="I9" s="17">
        <f t="shared" si="0"/>
        <v>19</v>
      </c>
      <c r="J9" s="17">
        <f t="shared" si="0"/>
        <v>79.5</v>
      </c>
    </row>
    <row r="10" spans="1:10" ht="15.75" thickBot="1" x14ac:dyDescent="0.3">
      <c r="A10" s="18"/>
      <c r="B10" s="41"/>
      <c r="C10" s="42"/>
      <c r="D10" s="42"/>
      <c r="E10" s="42"/>
      <c r="F10" s="42"/>
      <c r="G10" s="42"/>
      <c r="H10" s="42"/>
      <c r="I10" s="42"/>
      <c r="J10" s="42"/>
    </row>
    <row r="11" spans="1:10" ht="15.75" thickTop="1" x14ac:dyDescent="0.25">
      <c r="A11" s="6" t="s">
        <v>16</v>
      </c>
      <c r="B11" s="45"/>
      <c r="C11" s="49" t="s">
        <v>32</v>
      </c>
      <c r="D11" s="46" t="s">
        <v>30</v>
      </c>
      <c r="E11" s="47">
        <v>200</v>
      </c>
      <c r="F11" s="48">
        <v>29</v>
      </c>
      <c r="G11" s="47">
        <v>92</v>
      </c>
      <c r="H11" s="47">
        <v>1</v>
      </c>
      <c r="I11" s="47">
        <v>0</v>
      </c>
      <c r="J11" s="47">
        <v>20</v>
      </c>
    </row>
    <row r="12" spans="1:10" ht="15.75" thickBot="1" x14ac:dyDescent="0.3">
      <c r="A12" s="10"/>
      <c r="B12" s="43"/>
      <c r="C12" s="44"/>
      <c r="D12" s="51" t="s">
        <v>34</v>
      </c>
      <c r="E12" s="52">
        <f t="shared" ref="E12:J12" si="1">E9+E11</f>
        <v>710</v>
      </c>
      <c r="F12" s="52">
        <f t="shared" si="1"/>
        <v>103</v>
      </c>
      <c r="G12" s="52">
        <f t="shared" si="1"/>
        <v>664</v>
      </c>
      <c r="H12" s="52">
        <f t="shared" si="1"/>
        <v>17.899999999999999</v>
      </c>
      <c r="I12" s="52">
        <f t="shared" si="1"/>
        <v>19</v>
      </c>
      <c r="J12" s="52">
        <f t="shared" si="1"/>
        <v>99.5</v>
      </c>
    </row>
    <row r="13" spans="1:10" ht="15.75" thickBot="1" x14ac:dyDescent="0.3">
      <c r="A13" s="18"/>
      <c r="B13" s="29" t="s">
        <v>17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0" t="s">
        <v>18</v>
      </c>
      <c r="B14" s="11" t="s">
        <v>19</v>
      </c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0"/>
      <c r="B15" s="11" t="s">
        <v>20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0"/>
      <c r="B16" s="11" t="s">
        <v>21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0"/>
      <c r="B17" s="1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0"/>
      <c r="B18" s="1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0"/>
      <c r="B19" s="11" t="s">
        <v>24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0"/>
      <c r="B20" s="35"/>
      <c r="C20" s="35"/>
      <c r="D20" s="36"/>
      <c r="E20" s="37"/>
      <c r="F20" s="38"/>
      <c r="G20" s="37"/>
      <c r="H20" s="37"/>
      <c r="I20" s="37"/>
      <c r="J20" s="39"/>
    </row>
    <row r="21" spans="1:10" x14ac:dyDescent="0.25">
      <c r="A21" s="10"/>
      <c r="B21" s="24"/>
      <c r="C21" s="24"/>
      <c r="D21" s="25"/>
      <c r="E21" s="26"/>
      <c r="F21" s="27"/>
      <c r="G21" s="26"/>
      <c r="H21" s="26"/>
      <c r="I21" s="26"/>
      <c r="J21" s="28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2022-11-02T10:05:03Z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