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<sst xmlns="http://schemas.openxmlformats.org/spreadsheetml/2006/main" count="38" uniqueCount="38">
  <si>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</si>
  <si>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</si>
  <si>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</si>
  <si>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</si>
  <si>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</si>
  <si>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</si>
  <si>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</si>
  <si>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</si>
  <si>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</si>
  <si>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</si>
  <si>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</si>
  <si>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</si>
  <si>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</si>
  <si>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</si>
  <si>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</si>
  <si>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</si>
  <si>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</si>
  <si>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</si>
  <si>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</si>
  <si>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</si>
  <si>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</si>
  <si>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</si>
  <si>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</si>
  <si>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</si>
  <si>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</si>
  <si>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</si>
  <si>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</si>
  <si>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</si>
  <si>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</si>
  <si>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</si>
  <si>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</si>
  <si>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184</t>
  </si>
  <si>
    <t>чай с сахаром</t>
  </si>
  <si>
    <t>итого за день</t>
  </si>
  <si>
    <t>368</t>
  </si>
  <si>
    <t>487/138</t>
  </si>
  <si>
    <t>птица отварная/ пюре картофельное с маслом слив</t>
  </si>
  <si>
    <t>фрукт (апельсин)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</si>
</sst>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49" fontId="0" fillId="2" borderId="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D17" sqref="D1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44888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28</v>
      </c>
      <c r="C4" s="8" t="s">
        <v>35</v>
      </c>
      <c r="D4" s="8" t="s">
        <v>36</v>
      </c>
      <c r="E4" s="9">
        <f>60+210</f>
        <v>270</v>
      </c>
      <c r="F4" s="8">
        <f>40+20</f>
        <v>60</v>
      </c>
      <c r="G4" s="8">
        <f>72+263</f>
        <v>335</v>
      </c>
      <c r="H4" s="8">
        <f>6.01+4.4</f>
        <v>10.41</v>
      </c>
      <c r="I4" s="8">
        <f>5.13+13.8</f>
        <v>18.93</v>
      </c>
      <c r="J4" s="8">
        <f>0.52+30</f>
        <v>30.52</v>
      </c>
    </row>
    <row r="5" spans="1:10" x14ac:dyDescent="0.25">
      <c r="A5" s="10"/>
      <c r="B5" s="11" t="s">
        <v>29</v>
      </c>
      <c r="C5" s="45" t="s">
        <v>31</v>
      </c>
      <c r="D5" s="8" t="s">
        <v>32</v>
      </c>
      <c r="E5" s="9">
        <v>200</v>
      </c>
      <c r="F5" s="8">
        <v>5</v>
      </c>
      <c r="G5" s="8">
        <v>52</v>
      </c>
      <c r="H5" s="8">
        <v>0</v>
      </c>
      <c r="I5" s="8">
        <v>0</v>
      </c>
      <c r="J5" s="8">
        <v>14</v>
      </c>
    </row>
    <row r="6" spans="1:10" x14ac:dyDescent="0.25">
      <c r="A6" s="10"/>
      <c r="B6" s="11" t="s">
        <v>30</v>
      </c>
      <c r="C6" s="45" t="s">
        <v>26</v>
      </c>
      <c r="D6" s="8" t="s">
        <v>27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15</v>
      </c>
      <c r="E9" s="17">
        <f>E4+E5+E6</f>
        <v>520</v>
      </c>
      <c r="F9" s="17">
        <f t="shared" ref="F9:J9" si="0">F4+F5+F6+F7+F8</f>
        <v>69</v>
      </c>
      <c r="G9" s="17">
        <f t="shared" si="0"/>
        <v>517</v>
      </c>
      <c r="H9" s="17">
        <f t="shared" si="0"/>
        <v>14.41</v>
      </c>
      <c r="I9" s="17">
        <f t="shared" si="0"/>
        <v>18.98</v>
      </c>
      <c r="J9" s="17">
        <f t="shared" si="0"/>
        <v>72.02</v>
      </c>
    </row>
    <row r="10" spans="1:10" x14ac:dyDescent="0.25">
      <c r="A10" s="18" t="s">
        <v>17</v>
      </c>
      <c r="B10" s="19" t="s">
        <v>16</v>
      </c>
      <c r="C10" s="46" t="s">
        <v>34</v>
      </c>
      <c r="D10" s="20" t="s">
        <v>37</v>
      </c>
      <c r="E10" s="21">
        <v>200</v>
      </c>
      <c r="F10" s="22">
        <v>36</v>
      </c>
      <c r="G10" s="21">
        <v>142</v>
      </c>
      <c r="H10" s="21">
        <v>1</v>
      </c>
      <c r="I10" s="21">
        <v>0</v>
      </c>
      <c r="J10" s="23">
        <v>70</v>
      </c>
    </row>
    <row r="11" spans="1:10" x14ac:dyDescent="0.25">
      <c r="A11" s="6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0"/>
      <c r="B12" s="29"/>
      <c r="C12" s="29"/>
      <c r="D12" s="30" t="s">
        <v>33</v>
      </c>
      <c r="E12" s="31">
        <f>E9+E10</f>
        <v>720</v>
      </c>
      <c r="F12" s="31">
        <f t="shared" ref="F12:J12" si="1">F9+F10</f>
        <v>105</v>
      </c>
      <c r="G12" s="31">
        <f t="shared" si="1"/>
        <v>659</v>
      </c>
      <c r="H12" s="31">
        <f t="shared" si="1"/>
        <v>15.41</v>
      </c>
      <c r="I12" s="31">
        <f t="shared" si="1"/>
        <v>18.98</v>
      </c>
      <c r="J12" s="31">
        <f t="shared" si="1"/>
        <v>142.01999999999998</v>
      </c>
    </row>
    <row r="13" spans="1:10" x14ac:dyDescent="0.25">
      <c r="A13" s="18"/>
      <c r="B13" s="34" t="s">
        <v>18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 t="s">
        <v>19</v>
      </c>
      <c r="B14" s="11" t="s">
        <v>20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22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23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11" t="s">
        <v>25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0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2022-11-02T10:07:20Z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