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G4" i="1"/>
  <c r="H9" i="1"/>
  <c r="J9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<sst xmlns="http://schemas.openxmlformats.org/spreadsheetml/2006/main" count="35" uniqueCount="35">
  <si>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</si>
  <si>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</si>
  <si>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</si>
  <si>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</si>
  <si>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</si>
  <si>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</si>
  <si>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</si>
  <si>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</si>
  <si>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</si>
  <si>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</si>
  <si>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</si>
  <si>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</si>
  <si>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</si>
  <si>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</si>
  <si>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</si>
  <si>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</si>
  <si>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</si>
  <si>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</si>
  <si>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</si>
  <si>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</si>
  <si>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</si>
  <si>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</si>
  <si>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</si>
  <si>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</si>
  <si>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</si>
  <si>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</si>
  <si>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</si>
  <si>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</si>
  <si>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65</t>
  </si>
  <si>
    <t>напиток из плодов шиповника</t>
  </si>
  <si>
    <t>98, 187</t>
  </si>
  <si>
    <t>котлета из говядины, каша пшеная молочная с м/с сл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</si>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</sst>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10" sqref="E10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44827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250</v>
      </c>
      <c r="F4" s="8">
        <v>60</v>
      </c>
      <c r="G4" s="8">
        <f>140+249</f>
        <v>389</v>
      </c>
      <c r="H4" s="8">
        <f>8.6+7.47</f>
        <v>16.07</v>
      </c>
      <c r="I4" s="8">
        <f>7.6+8.8</f>
        <v>16.399999999999999</v>
      </c>
      <c r="J4" s="8">
        <f>9.8+35.2</f>
        <v>45</v>
      </c>
    </row>
    <row r="5" spans="1:10" x14ac:dyDescent="0.25">
      <c r="A5" s="10"/>
      <c r="B5" s="11" t="s">
        <v>33</v>
      </c>
      <c r="C5" s="46" t="s">
        <v>28</v>
      </c>
      <c r="D5" s="8" t="s">
        <v>29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74</v>
      </c>
      <c r="G9" s="17">
        <f t="shared" si="0"/>
        <v>638</v>
      </c>
      <c r="H9" s="17">
        <f t="shared" si="0"/>
        <v>20.77</v>
      </c>
      <c r="I9" s="17">
        <f t="shared" si="0"/>
        <v>16.48</v>
      </c>
      <c r="J9" s="17">
        <f t="shared" si="0"/>
        <v>101.5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2022-10-14T19:31:04Z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