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J9" i="1" s="1"/>
  <c r="I4" i="1"/>
  <c r="H4" i="1"/>
  <c r="G4" i="1"/>
  <c r="I9" i="1"/>
  <c r="H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<sst xmlns="http://schemas.openxmlformats.org/spreadsheetml/2006/main" count="35" uniqueCount="35">
  <si>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</si>
  <si>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</si>
  <si>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</si>
  <si>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</si>
  <si>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</si>
  <si>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</si>
  <si>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</si>
  <si>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</si>
  <si>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</si>
  <si>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</si>
  <si>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</si>
  <si>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</si>
  <si>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</si>
  <si>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</si>
  <si>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</si>
  <si>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</si>
  <si>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</si>
  <si>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</si>
  <si>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</si>
  <si>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</si>
  <si>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</si>
  <si>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</si>
  <si>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</si>
  <si>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</si>
  <si>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</si>
  <si>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</si>
  <si>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</si>
  <si>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</si>
  <si>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компот из смеси сухофруктов</t>
  </si>
  <si>
    <t>276</t>
  </si>
  <si>
    <t>123, 100</t>
  </si>
  <si>
    <t>помидоры свежие, плов из мыса птицы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</si>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</sst>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44824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30</v>
      </c>
      <c r="D4" s="8" t="s">
        <v>31</v>
      </c>
      <c r="E4" s="9">
        <v>230</v>
      </c>
      <c r="F4" s="8">
        <v>45</v>
      </c>
      <c r="G4" s="8">
        <f>7.2+341</f>
        <v>348.2</v>
      </c>
      <c r="H4" s="8">
        <f>0.33+15.3</f>
        <v>15.63</v>
      </c>
      <c r="I4" s="8">
        <f>0.06+18.2</f>
        <v>18.259999999999998</v>
      </c>
      <c r="J4" s="8">
        <f>1.14+28.4</f>
        <v>29.54</v>
      </c>
    </row>
    <row r="5" spans="1:10" x14ac:dyDescent="0.25">
      <c r="A5" s="10"/>
      <c r="B5" s="11" t="s">
        <v>33</v>
      </c>
      <c r="C5" s="46" t="s">
        <v>29</v>
      </c>
      <c r="D5" s="8" t="s">
        <v>28</v>
      </c>
      <c r="E5" s="9">
        <v>220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500</v>
      </c>
      <c r="F9" s="17">
        <f t="shared" ref="F9:J9" si="0">F4+F5+F6+F7+F8</f>
        <v>59</v>
      </c>
      <c r="G9" s="17">
        <f t="shared" si="0"/>
        <v>588.20000000000005</v>
      </c>
      <c r="H9" s="17">
        <f t="shared" si="0"/>
        <v>20.630000000000003</v>
      </c>
      <c r="I9" s="17">
        <f t="shared" si="0"/>
        <v>18.36</v>
      </c>
      <c r="J9" s="17">
        <f t="shared" si="0"/>
        <v>84.539999999999992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2022-10-14T19:29:57Z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