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J9" i="1" s="1"/>
  <c r="I4" i="1"/>
  <c r="H4" i="1"/>
  <c r="H9" i="1" s="1"/>
  <c r="G4" i="1"/>
  <c r="G9" i="1" s="1"/>
  <c r="I9" i="1"/>
  <c r="F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<sst xmlns="http://schemas.openxmlformats.org/spreadsheetml/2006/main" count="35" uniqueCount="35">
  <si>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</si>
  <si>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</si>
  <si>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</si>
  <si>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</si>
  <si>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</si>
  <si>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</si>
  <si>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</si>
  <si>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</si>
  <si>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</si>
  <si>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</si>
  <si>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</si>
  <si>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</si>
  <si>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</si>
  <si>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</si>
  <si>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</si>
  <si>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</si>
  <si>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</si>
  <si>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</si>
  <si>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</si>
  <si>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</si>
  <si>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</si>
  <si>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</si>
  <si>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</si>
  <si>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</si>
  <si>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</si>
  <si>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</si>
  <si>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</si>
  <si>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</si>
  <si>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</si>
  <si>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184</t>
  </si>
  <si>
    <t>98, 123</t>
  </si>
  <si>
    <t>котлета из говядины, каша гречневая рассыпчатая с маслом</t>
  </si>
  <si>
    <t>гор блюдо</t>
  </si>
  <si>
    <t>гор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</si>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</sst>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6" sqref="E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44820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 t="s">
        <v>30</v>
      </c>
      <c r="D4" s="8" t="s">
        <v>31</v>
      </c>
      <c r="E4" s="9">
        <v>230</v>
      </c>
      <c r="F4" s="8">
        <v>57</v>
      </c>
      <c r="G4" s="8">
        <f>140+224</f>
        <v>364</v>
      </c>
      <c r="H4" s="8">
        <f>8.6+8.4</f>
        <v>17</v>
      </c>
      <c r="I4" s="8">
        <f>7.6+5.4</f>
        <v>13</v>
      </c>
      <c r="J4" s="8">
        <f>9.8+34.6</f>
        <v>44.400000000000006</v>
      </c>
    </row>
    <row r="5" spans="1:10" x14ac:dyDescent="0.25">
      <c r="A5" s="10"/>
      <c r="B5" s="11" t="s">
        <v>33</v>
      </c>
      <c r="C5" s="46" t="s">
        <v>29</v>
      </c>
      <c r="D5" s="8" t="s">
        <v>28</v>
      </c>
      <c r="E5" s="9">
        <v>220</v>
      </c>
      <c r="F5" s="8">
        <v>5</v>
      </c>
      <c r="G5" s="8">
        <v>56.8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</f>
        <v>500</v>
      </c>
      <c r="F9" s="17">
        <f t="shared" ref="F9:J9" si="0">F4+F5+F6+F7+F8</f>
        <v>66</v>
      </c>
      <c r="G9" s="17">
        <f t="shared" si="0"/>
        <v>550.79999999999995</v>
      </c>
      <c r="H9" s="17">
        <f t="shared" si="0"/>
        <v>21.06</v>
      </c>
      <c r="I9" s="17">
        <f t="shared" si="0"/>
        <v>13.05</v>
      </c>
      <c r="J9" s="17">
        <f t="shared" si="0"/>
        <v>86.88000000000001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2022-10-14T19:29:17Z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